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I195" i="1" l="1"/>
  <c r="I176" i="1"/>
  <c r="F176" i="1"/>
  <c r="G157" i="1"/>
  <c r="G138" i="1"/>
  <c r="I138" i="1"/>
  <c r="F119" i="1"/>
  <c r="H119" i="1"/>
  <c r="I119" i="1"/>
  <c r="I100" i="1"/>
  <c r="H100" i="1"/>
  <c r="G100" i="1"/>
  <c r="J81" i="1"/>
  <c r="I81" i="1"/>
  <c r="H81" i="1"/>
  <c r="G81" i="1"/>
  <c r="J62" i="1"/>
  <c r="I62" i="1"/>
  <c r="G62" i="1"/>
  <c r="F62" i="1"/>
  <c r="J43" i="1"/>
  <c r="I43" i="1"/>
  <c r="F43" i="1"/>
  <c r="I24" i="1"/>
  <c r="G24" i="1"/>
  <c r="J24" i="1"/>
  <c r="H24" i="1"/>
  <c r="F24" i="1"/>
  <c r="H196" i="1" l="1"/>
  <c r="J196" i="1"/>
  <c r="G196" i="1"/>
  <c r="I196" i="1"/>
  <c r="F196" i="1"/>
</calcChain>
</file>

<file path=xl/sharedStrings.xml><?xml version="1.0" encoding="utf-8"?>
<sst xmlns="http://schemas.openxmlformats.org/spreadsheetml/2006/main" count="411" uniqueCount="159">
  <si>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</si>
  <si>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</si>
  <si>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</si>
  <si>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</si>
  <si>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</si>
  <si>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</si>
  <si>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</si>
  <si>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</si>
  <si>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</si>
  <si>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</si>
  <si>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</si>
  <si>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</si>
  <si>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</si>
  <si>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</si>
  <si>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</si>
  <si>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</si>
  <si>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</si>
  <si>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</si>
  <si>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</si>
  <si>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</si>
  <si>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</si>
  <si>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</si>
  <si>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</si>
  <si>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</si>
  <si>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</si>
  <si>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</si>
  <si>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</si>
  <si>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</si>
  <si>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</si>
  <si>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</si>
  <si>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</si>
  <si>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</si>
  <si>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</si>
  <si>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</si>
  <si>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</si>
  <si>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</si>
  <si>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</si>
  <si>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</si>
  <si>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</si>
  <si>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"Дубровинская СОШ"</t>
  </si>
  <si>
    <t>И.о. директора</t>
  </si>
  <si>
    <t>Д.В. Тверских</t>
  </si>
  <si>
    <t>запеканка творожная</t>
  </si>
  <si>
    <t>кофейный напиток</t>
  </si>
  <si>
    <t>хлеб пшеничный</t>
  </si>
  <si>
    <t>салат из свежих огурцов</t>
  </si>
  <si>
    <t>яйцо варёное</t>
  </si>
  <si>
    <t>54-273гн 2020</t>
  </si>
  <si>
    <t>54-53 2020</t>
  </si>
  <si>
    <t>54-23гн 2020</t>
  </si>
  <si>
    <t>пром</t>
  </si>
  <si>
    <t>54-60 2020</t>
  </si>
  <si>
    <t>суп с вермишелью на курином бульоне</t>
  </si>
  <si>
    <t>курица отварная</t>
  </si>
  <si>
    <t>капуста тушеная</t>
  </si>
  <si>
    <t>кисель</t>
  </si>
  <si>
    <t>хлеб ржаной</t>
  </si>
  <si>
    <t>54-7с 2020</t>
  </si>
  <si>
    <t>54-21м 2020</t>
  </si>
  <si>
    <t>54-8г 2020</t>
  </si>
  <si>
    <t>сборник рецептов общ. Учрежд. 2004 г.</t>
  </si>
  <si>
    <t>каша молочная "Дружба"</t>
  </si>
  <si>
    <t>чай с лимоном</t>
  </si>
  <si>
    <t>яблоко</t>
  </si>
  <si>
    <t>салат из свежих помидор с луком</t>
  </si>
  <si>
    <t>54-16к 2020</t>
  </si>
  <si>
    <t>54-33 2020</t>
  </si>
  <si>
    <t>54-3гн 2020</t>
  </si>
  <si>
    <t>салат из капусты белокочанной</t>
  </si>
  <si>
    <t>суп из разных овощей с фрикадельками</t>
  </si>
  <si>
    <t>рыба запечённая в сметанном соусе</t>
  </si>
  <si>
    <t>пюре картофельное</t>
  </si>
  <si>
    <t>напиток из свежих яблок</t>
  </si>
  <si>
    <t>54-73 2020</t>
  </si>
  <si>
    <t>54-95с 2020</t>
  </si>
  <si>
    <t>огурцы в нарезке</t>
  </si>
  <si>
    <t>рассольник с мясом</t>
  </si>
  <si>
    <t>котлета мясная</t>
  </si>
  <si>
    <t>рис припущенный</t>
  </si>
  <si>
    <t>компот из смеси сухофруктов</t>
  </si>
  <si>
    <t>соус красный основной</t>
  </si>
  <si>
    <t>54-23 2020</t>
  </si>
  <si>
    <t>54-15с 2020</t>
  </si>
  <si>
    <t>сборник рецептов общеобраз.учр. 2004 г.</t>
  </si>
  <si>
    <t>54-7г 2020</t>
  </si>
  <si>
    <t>54-1хн 2020</t>
  </si>
  <si>
    <t>54-3соус 2020</t>
  </si>
  <si>
    <t>омлет натуральный</t>
  </si>
  <si>
    <t>кофейный напиток с молоком</t>
  </si>
  <si>
    <t>салат из свежих помидоров и огурцов</t>
  </si>
  <si>
    <t>булочка</t>
  </si>
  <si>
    <t>54-10 2020</t>
  </si>
  <si>
    <t>сыр (порционный)</t>
  </si>
  <si>
    <t>борщ со сметаной</t>
  </si>
  <si>
    <t>бефстроганов из отварного мяса</t>
  </si>
  <si>
    <t>каша гречневая рассыпатая</t>
  </si>
  <si>
    <t>сок</t>
  </si>
  <si>
    <t>пудинг из творога запеченный</t>
  </si>
  <si>
    <t>салат из белокочанной капусты с помидорами и огурцами</t>
  </si>
  <si>
    <t>какао с молоком</t>
  </si>
  <si>
    <t>54-4г 2020</t>
  </si>
  <si>
    <t>54-1м 2020</t>
  </si>
  <si>
    <t>54-2с 2020</t>
  </si>
  <si>
    <t>54-13 2020</t>
  </si>
  <si>
    <t>54-63 2020</t>
  </si>
  <si>
    <t>54-21гн 2020</t>
  </si>
  <si>
    <t>нарезка из помидор</t>
  </si>
  <si>
    <t>суп рыбный</t>
  </si>
  <si>
    <t>гуляш из говядины</t>
  </si>
  <si>
    <t>макароны отварные</t>
  </si>
  <si>
    <t>йогурт питьевой</t>
  </si>
  <si>
    <t>каша манная с маслом</t>
  </si>
  <si>
    <t>перец болгарский в нарезке</t>
  </si>
  <si>
    <t>оладьи с джемом</t>
  </si>
  <si>
    <t>200/5</t>
  </si>
  <si>
    <t>54-4з 2020</t>
  </si>
  <si>
    <t>чай с сахаром</t>
  </si>
  <si>
    <t>54-2гн 2020</t>
  </si>
  <si>
    <t>54-33 20</t>
  </si>
  <si>
    <t>54-12с 2020</t>
  </si>
  <si>
    <t>54-2м 2020</t>
  </si>
  <si>
    <t>54-1г 2020</t>
  </si>
  <si>
    <t>салат из капусты</t>
  </si>
  <si>
    <t>суп свекольник</t>
  </si>
  <si>
    <t>тефтели</t>
  </si>
  <si>
    <t>54-11г 2020</t>
  </si>
  <si>
    <t>каша из хлопьев "Геркулес"</t>
  </si>
  <si>
    <t>сдоба</t>
  </si>
  <si>
    <t>щи из свежей капусты с мясом</t>
  </si>
  <si>
    <t>плов с курицей</t>
  </si>
  <si>
    <t>чай</t>
  </si>
  <si>
    <t>54-1с 2020</t>
  </si>
  <si>
    <t>54-12м 2020</t>
  </si>
  <si>
    <t>54-2ген 2020</t>
  </si>
  <si>
    <t>нарезка из свежих помидор</t>
  </si>
  <si>
    <t>сырники из творога запеченые</t>
  </si>
  <si>
    <t>54-1з 2020</t>
  </si>
  <si>
    <t>54-6г 2020</t>
  </si>
  <si>
    <t>суп гороховый</t>
  </si>
  <si>
    <t>котлеты из курицы</t>
  </si>
  <si>
    <t>каша пшённая</t>
  </si>
  <si>
    <t>54-8с 2020</t>
  </si>
  <si>
    <t>54-54м 2020</t>
  </si>
  <si>
    <t>54-12г 2020</t>
  </si>
  <si>
    <t>салат из свежих огурцов и помидор</t>
  </si>
  <si>
    <t>бутерброд с повидлом</t>
  </si>
  <si>
    <t>напиток из апельсин</t>
  </si>
  <si>
    <t>салат из свежей капусты с яблоками</t>
  </si>
  <si>
    <t xml:space="preserve">курица тушеная с морковью </t>
  </si>
  <si>
    <t>горошница</t>
  </si>
  <si>
    <t>54-25 2020</t>
  </si>
  <si>
    <t>каша гречневая молочная</t>
  </si>
  <si>
    <t>салат из помидоров, огурцов и капусты</t>
  </si>
  <si>
    <t>54-20к 2020</t>
  </si>
  <si>
    <t>сырники</t>
  </si>
  <si>
    <t>54-6т 2020</t>
  </si>
  <si>
    <t>каша рисовая</t>
  </si>
  <si>
    <t>салат из помидор со сладким перцем</t>
  </si>
  <si>
    <t>54-2г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</si>
</sst>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6" sqref="L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20.100000000000001</v>
      </c>
      <c r="H6" s="40">
        <v>14.7</v>
      </c>
      <c r="I6" s="40">
        <v>39.700000000000003</v>
      </c>
      <c r="J6" s="40">
        <v>443</v>
      </c>
      <c r="K6" s="41" t="s">
        <v>47</v>
      </c>
      <c r="L6" s="40"/>
    </row>
    <row r="7" spans="1:12" ht="25.5" x14ac:dyDescent="0.25">
      <c r="A7" s="23"/>
      <c r="B7" s="15"/>
      <c r="C7" s="11"/>
      <c r="D7" s="6"/>
      <c r="E7" s="42" t="s">
        <v>45</v>
      </c>
      <c r="F7" s="43">
        <v>80</v>
      </c>
      <c r="G7" s="43">
        <v>0.8</v>
      </c>
      <c r="H7" s="43">
        <v>4.5</v>
      </c>
      <c r="I7" s="43">
        <v>3</v>
      </c>
      <c r="J7" s="43">
        <v>55</v>
      </c>
      <c r="K7" s="44" t="s">
        <v>48</v>
      </c>
      <c r="L7" s="43"/>
    </row>
    <row r="8" spans="1:12" ht="25.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4.5</v>
      </c>
      <c r="H8" s="43">
        <v>3.7</v>
      </c>
      <c r="I8" s="43">
        <v>19.600000000000001</v>
      </c>
      <c r="J8" s="43">
        <v>127.1</v>
      </c>
      <c r="K8" s="44" t="s">
        <v>49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5.2</v>
      </c>
      <c r="H9" s="43">
        <v>0.8</v>
      </c>
      <c r="I9" s="43">
        <v>27.1</v>
      </c>
      <c r="J9" s="43">
        <v>136.80000000000001</v>
      </c>
      <c r="K9" s="44" t="s">
        <v>50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25.5" x14ac:dyDescent="0.25">
      <c r="A11" s="23"/>
      <c r="B11" s="15"/>
      <c r="C11" s="11"/>
      <c r="D11" s="6"/>
      <c r="E11" s="42" t="s">
        <v>46</v>
      </c>
      <c r="F11" s="43">
        <v>40</v>
      </c>
      <c r="G11" s="43">
        <v>5.08</v>
      </c>
      <c r="H11" s="43">
        <v>4.5999999999999996</v>
      </c>
      <c r="I11" s="43">
        <v>12.9</v>
      </c>
      <c r="J11" s="43">
        <v>62.8</v>
      </c>
      <c r="K11" s="44" t="s">
        <v>51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35.68</v>
      </c>
      <c r="H13" s="19">
        <f t="shared" si="0"/>
        <v>28.299999999999997</v>
      </c>
      <c r="I13" s="19">
        <f t="shared" si="0"/>
        <v>102.30000000000001</v>
      </c>
      <c r="J13" s="19">
        <f t="shared" si="0"/>
        <v>824.7</v>
      </c>
      <c r="K13" s="25"/>
      <c r="L13" s="19">
        <f t="shared" ref="L13" si="1">SUM(L6:L12)</f>
        <v>0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40</v>
      </c>
      <c r="G14" s="43">
        <v>5.08</v>
      </c>
      <c r="H14" s="43">
        <v>4.5999999999999996</v>
      </c>
      <c r="I14" s="43">
        <v>12.9</v>
      </c>
      <c r="J14" s="43">
        <v>62.8</v>
      </c>
      <c r="K14" s="44" t="s">
        <v>51</v>
      </c>
      <c r="L14" s="43"/>
    </row>
    <row r="15" spans="1:12" ht="25.5" x14ac:dyDescent="0.25">
      <c r="A15" s="23"/>
      <c r="B15" s="15"/>
      <c r="C15" s="11"/>
      <c r="D15" s="7" t="s">
        <v>27</v>
      </c>
      <c r="E15" s="42" t="s">
        <v>52</v>
      </c>
      <c r="F15" s="43">
        <v>250</v>
      </c>
      <c r="G15" s="43">
        <v>7.1</v>
      </c>
      <c r="H15" s="43">
        <v>9</v>
      </c>
      <c r="I15" s="43">
        <v>17.5</v>
      </c>
      <c r="J15" s="43">
        <v>174.3</v>
      </c>
      <c r="K15" s="44" t="s">
        <v>57</v>
      </c>
      <c r="L15" s="43"/>
    </row>
    <row r="16" spans="1:12" ht="25.5" x14ac:dyDescent="0.25">
      <c r="A16" s="23"/>
      <c r="B16" s="15"/>
      <c r="C16" s="11"/>
      <c r="D16" s="7" t="s">
        <v>28</v>
      </c>
      <c r="E16" s="42" t="s">
        <v>53</v>
      </c>
      <c r="F16" s="43">
        <v>90</v>
      </c>
      <c r="G16" s="43">
        <v>12.3</v>
      </c>
      <c r="H16" s="43">
        <v>12.1</v>
      </c>
      <c r="I16" s="43">
        <v>0.9</v>
      </c>
      <c r="J16" s="43">
        <v>413.8</v>
      </c>
      <c r="K16" s="44" t="s">
        <v>58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54</v>
      </c>
      <c r="F17" s="43">
        <v>150</v>
      </c>
      <c r="G17" s="43">
        <v>4.2</v>
      </c>
      <c r="H17" s="43">
        <v>8.1</v>
      </c>
      <c r="I17" s="43">
        <v>29.9</v>
      </c>
      <c r="J17" s="43">
        <v>165</v>
      </c>
      <c r="K17" s="44" t="s">
        <v>59</v>
      </c>
      <c r="L17" s="43"/>
    </row>
    <row r="18" spans="1:12" ht="63.75" x14ac:dyDescent="0.25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0.1</v>
      </c>
      <c r="H18" s="43">
        <v>0</v>
      </c>
      <c r="I18" s="43">
        <v>29</v>
      </c>
      <c r="J18" s="43">
        <v>117.8</v>
      </c>
      <c r="K18" s="44" t="s">
        <v>60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20</v>
      </c>
      <c r="G19" s="43">
        <v>2.2999999999999998</v>
      </c>
      <c r="H19" s="43">
        <v>0.2</v>
      </c>
      <c r="I19" s="43">
        <v>15.1</v>
      </c>
      <c r="J19" s="43">
        <v>71</v>
      </c>
      <c r="K19" s="44" t="s">
        <v>50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56</v>
      </c>
      <c r="F20" s="43">
        <v>40</v>
      </c>
      <c r="G20" s="43">
        <v>4</v>
      </c>
      <c r="H20" s="43">
        <v>0.5</v>
      </c>
      <c r="I20" s="43">
        <v>25.4</v>
      </c>
      <c r="J20" s="43">
        <v>122.4</v>
      </c>
      <c r="K20" s="44" t="s">
        <v>50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35.08</v>
      </c>
      <c r="H23" s="19">
        <f t="shared" si="2"/>
        <v>34.5</v>
      </c>
      <c r="I23" s="19">
        <f t="shared" si="2"/>
        <v>130.69999999999999</v>
      </c>
      <c r="J23" s="19">
        <f t="shared" si="2"/>
        <v>1127.1000000000001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1300</v>
      </c>
      <c r="G24" s="32">
        <f t="shared" ref="G24:J24" si="4">G13+G23</f>
        <v>70.759999999999991</v>
      </c>
      <c r="H24" s="32">
        <f t="shared" si="4"/>
        <v>62.8</v>
      </c>
      <c r="I24" s="32">
        <f t="shared" si="4"/>
        <v>233</v>
      </c>
      <c r="J24" s="32">
        <f t="shared" si="4"/>
        <v>1951.8000000000002</v>
      </c>
      <c r="K24" s="32"/>
      <c r="L24" s="32">
        <f t="shared" ref="L24" si="5">L13+L23</f>
        <v>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61</v>
      </c>
      <c r="F25" s="40">
        <v>250</v>
      </c>
      <c r="G25" s="40">
        <v>15</v>
      </c>
      <c r="H25" s="40">
        <v>19</v>
      </c>
      <c r="I25" s="40">
        <v>68.8</v>
      </c>
      <c r="J25" s="40">
        <v>491.7</v>
      </c>
      <c r="K25" s="41" t="s">
        <v>65</v>
      </c>
      <c r="L25" s="40"/>
    </row>
    <row r="26" spans="1:12" ht="25.5" x14ac:dyDescent="0.25">
      <c r="A26" s="14"/>
      <c r="B26" s="15"/>
      <c r="C26" s="11"/>
      <c r="D26" s="6"/>
      <c r="E26" s="42" t="s">
        <v>64</v>
      </c>
      <c r="F26" s="43">
        <v>80</v>
      </c>
      <c r="G26" s="43">
        <v>0.9</v>
      </c>
      <c r="H26" s="43">
        <v>4.5</v>
      </c>
      <c r="I26" s="43">
        <v>4.8</v>
      </c>
      <c r="J26" s="43">
        <v>64</v>
      </c>
      <c r="K26" s="44" t="s">
        <v>66</v>
      </c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62</v>
      </c>
      <c r="F27" s="43">
        <v>200</v>
      </c>
      <c r="G27" s="43">
        <v>0.1</v>
      </c>
      <c r="H27" s="43">
        <v>0</v>
      </c>
      <c r="I27" s="43">
        <v>9.5</v>
      </c>
      <c r="J27" s="43">
        <v>39</v>
      </c>
      <c r="K27" s="44" t="s">
        <v>67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5.2</v>
      </c>
      <c r="H28" s="43">
        <v>0.8</v>
      </c>
      <c r="I28" s="43">
        <v>27.1</v>
      </c>
      <c r="J28" s="43">
        <v>136.80000000000001</v>
      </c>
      <c r="K28" s="44" t="s">
        <v>50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63</v>
      </c>
      <c r="F29" s="43">
        <v>100</v>
      </c>
      <c r="G29" s="43">
        <v>0.5</v>
      </c>
      <c r="H29" s="43">
        <v>0.5</v>
      </c>
      <c r="I29" s="43">
        <v>12.9</v>
      </c>
      <c r="J29" s="43">
        <v>62</v>
      </c>
      <c r="K29" s="44">
        <v>93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670</v>
      </c>
      <c r="G32" s="19">
        <f t="shared" ref="G32" si="6">SUM(G25:G31)</f>
        <v>21.7</v>
      </c>
      <c r="H32" s="19">
        <f t="shared" ref="H32" si="7">SUM(H25:H31)</f>
        <v>24.8</v>
      </c>
      <c r="I32" s="19">
        <f t="shared" ref="I32" si="8">SUM(I25:I31)</f>
        <v>123.1</v>
      </c>
      <c r="J32" s="19">
        <f t="shared" ref="J32:L32" si="9">SUM(J25:J31)</f>
        <v>793.5</v>
      </c>
      <c r="K32" s="25"/>
      <c r="L32" s="19">
        <f t="shared" si="9"/>
        <v>0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68</v>
      </c>
      <c r="F33" s="43">
        <v>80</v>
      </c>
      <c r="G33" s="43">
        <v>1.4</v>
      </c>
      <c r="H33" s="43">
        <v>7.2</v>
      </c>
      <c r="I33" s="43">
        <v>7.3</v>
      </c>
      <c r="J33" s="43">
        <v>101.3</v>
      </c>
      <c r="K33" s="44" t="s">
        <v>73</v>
      </c>
      <c r="L33" s="43"/>
    </row>
    <row r="34" spans="1:12" ht="25.5" x14ac:dyDescent="0.25">
      <c r="A34" s="14"/>
      <c r="B34" s="15"/>
      <c r="C34" s="11"/>
      <c r="D34" s="7" t="s">
        <v>27</v>
      </c>
      <c r="E34" s="42" t="s">
        <v>69</v>
      </c>
      <c r="F34" s="43">
        <v>250</v>
      </c>
      <c r="G34" s="43">
        <v>43.2</v>
      </c>
      <c r="H34" s="43">
        <v>21.6</v>
      </c>
      <c r="I34" s="43">
        <v>69.599999999999994</v>
      </c>
      <c r="J34" s="43">
        <v>645</v>
      </c>
      <c r="K34" s="44" t="s">
        <v>74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70</v>
      </c>
      <c r="F35" s="43">
        <v>80</v>
      </c>
      <c r="G35" s="43">
        <v>10.199999999999999</v>
      </c>
      <c r="H35" s="43">
        <v>7.1</v>
      </c>
      <c r="I35" s="43">
        <v>5.4</v>
      </c>
      <c r="J35" s="43">
        <v>12</v>
      </c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71</v>
      </c>
      <c r="F36" s="43">
        <v>150</v>
      </c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72</v>
      </c>
      <c r="F37" s="43">
        <v>200</v>
      </c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20</v>
      </c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56</v>
      </c>
      <c r="F39" s="43">
        <v>40</v>
      </c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54.8</v>
      </c>
      <c r="H42" s="19">
        <f t="shared" ref="H42" si="11">SUM(H33:H41)</f>
        <v>35.9</v>
      </c>
      <c r="I42" s="19">
        <f t="shared" ref="I42" si="12">SUM(I33:I41)</f>
        <v>82.3</v>
      </c>
      <c r="J42" s="19">
        <f t="shared" ref="J42:L42" si="13">SUM(J33:J41)</f>
        <v>758.3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1490</v>
      </c>
      <c r="G43" s="32">
        <f t="shared" ref="G43" si="14">G32+G42</f>
        <v>76.5</v>
      </c>
      <c r="H43" s="32">
        <f t="shared" ref="H43" si="15">H32+H42</f>
        <v>60.7</v>
      </c>
      <c r="I43" s="32">
        <f t="shared" ref="I43" si="16">I32+I42</f>
        <v>205.39999999999998</v>
      </c>
      <c r="J43" s="32">
        <f t="shared" ref="J43:L43" si="17">J32+J42</f>
        <v>1551.8</v>
      </c>
      <c r="K43" s="32"/>
      <c r="L43" s="32">
        <f t="shared" si="17"/>
        <v>0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87</v>
      </c>
      <c r="F44" s="40">
        <v>150</v>
      </c>
      <c r="G44" s="40">
        <v>11.1</v>
      </c>
      <c r="H44" s="40">
        <v>18.5</v>
      </c>
      <c r="I44" s="40">
        <v>2.1</v>
      </c>
      <c r="J44" s="40">
        <v>219</v>
      </c>
      <c r="K44" s="41" t="s">
        <v>91</v>
      </c>
      <c r="L44" s="40"/>
    </row>
    <row r="45" spans="1:12" ht="25.5" x14ac:dyDescent="0.25">
      <c r="A45" s="23"/>
      <c r="B45" s="15"/>
      <c r="C45" s="11"/>
      <c r="D45" s="6"/>
      <c r="E45" s="42" t="s">
        <v>89</v>
      </c>
      <c r="F45" s="43">
        <v>80</v>
      </c>
      <c r="G45" s="43">
        <v>0.7</v>
      </c>
      <c r="H45" s="43">
        <v>7.4</v>
      </c>
      <c r="I45" s="43">
        <v>2.9</v>
      </c>
      <c r="J45" s="43">
        <v>81</v>
      </c>
      <c r="K45" s="44" t="s">
        <v>81</v>
      </c>
      <c r="L45" s="43"/>
    </row>
    <row r="46" spans="1:12" ht="25.5" x14ac:dyDescent="0.25">
      <c r="A46" s="23"/>
      <c r="B46" s="15"/>
      <c r="C46" s="11"/>
      <c r="D46" s="7" t="s">
        <v>22</v>
      </c>
      <c r="E46" s="42" t="s">
        <v>88</v>
      </c>
      <c r="F46" s="43">
        <v>200</v>
      </c>
      <c r="G46" s="43">
        <v>4.5</v>
      </c>
      <c r="H46" s="43">
        <v>3.7</v>
      </c>
      <c r="I46" s="43">
        <v>19.600000000000001</v>
      </c>
      <c r="J46" s="43">
        <v>127.1</v>
      </c>
      <c r="K46" s="44" t="s">
        <v>49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40</v>
      </c>
      <c r="G47" s="43">
        <v>5.2</v>
      </c>
      <c r="H47" s="43">
        <v>0.8</v>
      </c>
      <c r="I47" s="43">
        <v>27.1</v>
      </c>
      <c r="J47" s="43">
        <v>136.80000000000001</v>
      </c>
      <c r="K47" s="44" t="s">
        <v>50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90</v>
      </c>
      <c r="F49" s="43">
        <v>50</v>
      </c>
      <c r="G49" s="43">
        <v>13</v>
      </c>
      <c r="H49" s="43">
        <v>8</v>
      </c>
      <c r="I49" s="43">
        <v>17.3</v>
      </c>
      <c r="J49" s="43">
        <v>181</v>
      </c>
      <c r="K49" s="44">
        <v>28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34.5</v>
      </c>
      <c r="H51" s="19">
        <f t="shared" ref="H51" si="19">SUM(H44:H50)</f>
        <v>38.4</v>
      </c>
      <c r="I51" s="19">
        <f t="shared" ref="I51" si="20">SUM(I44:I50)</f>
        <v>69</v>
      </c>
      <c r="J51" s="19">
        <f t="shared" ref="J51:L51" si="21">SUM(J44:J50)</f>
        <v>744.90000000000009</v>
      </c>
      <c r="K51" s="25"/>
      <c r="L51" s="19">
        <f t="shared" si="21"/>
        <v>0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75</v>
      </c>
      <c r="F52" s="43">
        <v>60</v>
      </c>
      <c r="G52" s="43">
        <v>0.8</v>
      </c>
      <c r="H52" s="43">
        <v>4.5</v>
      </c>
      <c r="I52" s="43">
        <v>3</v>
      </c>
      <c r="J52" s="43">
        <v>55</v>
      </c>
      <c r="K52" s="44" t="s">
        <v>81</v>
      </c>
      <c r="L52" s="43"/>
    </row>
    <row r="53" spans="1:12" ht="25.5" x14ac:dyDescent="0.25">
      <c r="A53" s="23"/>
      <c r="B53" s="15"/>
      <c r="C53" s="11"/>
      <c r="D53" s="7" t="s">
        <v>27</v>
      </c>
      <c r="E53" s="42" t="s">
        <v>76</v>
      </c>
      <c r="F53" s="43">
        <v>250</v>
      </c>
      <c r="G53" s="43">
        <v>10.8</v>
      </c>
      <c r="H53" s="43">
        <v>11.2</v>
      </c>
      <c r="I53" s="43">
        <v>30</v>
      </c>
      <c r="J53" s="43">
        <v>230.9</v>
      </c>
      <c r="K53" s="44" t="s">
        <v>82</v>
      </c>
      <c r="L53" s="43"/>
    </row>
    <row r="54" spans="1:12" ht="63.75" x14ac:dyDescent="0.25">
      <c r="A54" s="23"/>
      <c r="B54" s="15"/>
      <c r="C54" s="11"/>
      <c r="D54" s="7" t="s">
        <v>28</v>
      </c>
      <c r="E54" s="42" t="s">
        <v>77</v>
      </c>
      <c r="F54" s="43">
        <v>90</v>
      </c>
      <c r="G54" s="43">
        <v>19.8</v>
      </c>
      <c r="H54" s="43">
        <v>14.6</v>
      </c>
      <c r="I54" s="43">
        <v>16</v>
      </c>
      <c r="J54" s="43">
        <v>261.10000000000002</v>
      </c>
      <c r="K54" s="44" t="s">
        <v>83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78</v>
      </c>
      <c r="F55" s="43">
        <v>150</v>
      </c>
      <c r="G55" s="43">
        <v>4.5999999999999996</v>
      </c>
      <c r="H55" s="43">
        <v>5.4</v>
      </c>
      <c r="I55" s="43">
        <v>46.2</v>
      </c>
      <c r="J55" s="43">
        <v>246</v>
      </c>
      <c r="K55" s="44" t="s">
        <v>84</v>
      </c>
      <c r="L55" s="43"/>
    </row>
    <row r="56" spans="1:12" ht="25.5" x14ac:dyDescent="0.25">
      <c r="A56" s="23"/>
      <c r="B56" s="15"/>
      <c r="C56" s="11"/>
      <c r="D56" s="7" t="s">
        <v>30</v>
      </c>
      <c r="E56" s="42" t="s">
        <v>79</v>
      </c>
      <c r="F56" s="43">
        <v>200</v>
      </c>
      <c r="G56" s="43">
        <v>0</v>
      </c>
      <c r="H56" s="43">
        <v>0</v>
      </c>
      <c r="I56" s="43">
        <v>18.2</v>
      </c>
      <c r="J56" s="43">
        <v>71.8</v>
      </c>
      <c r="K56" s="44" t="s">
        <v>85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20</v>
      </c>
      <c r="G57" s="43">
        <v>2.2999999999999998</v>
      </c>
      <c r="H57" s="43">
        <v>0.2</v>
      </c>
      <c r="I57" s="43">
        <v>15.1</v>
      </c>
      <c r="J57" s="43">
        <v>71</v>
      </c>
      <c r="K57" s="44" t="s">
        <v>50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56</v>
      </c>
      <c r="F58" s="43">
        <v>40</v>
      </c>
      <c r="G58" s="43">
        <v>4</v>
      </c>
      <c r="H58" s="43">
        <v>0.5</v>
      </c>
      <c r="I58" s="43">
        <v>25.4</v>
      </c>
      <c r="J58" s="43">
        <v>122.4</v>
      </c>
      <c r="K58" s="44" t="s">
        <v>50</v>
      </c>
      <c r="L58" s="43"/>
    </row>
    <row r="59" spans="1:12" ht="25.5" x14ac:dyDescent="0.25">
      <c r="A59" s="23"/>
      <c r="B59" s="15"/>
      <c r="C59" s="11"/>
      <c r="D59" s="6"/>
      <c r="E59" s="42" t="s">
        <v>80</v>
      </c>
      <c r="F59" s="43">
        <v>100</v>
      </c>
      <c r="G59" s="43">
        <v>3.3</v>
      </c>
      <c r="H59" s="43">
        <v>2.7</v>
      </c>
      <c r="I59" s="43">
        <v>8.9</v>
      </c>
      <c r="J59" s="43">
        <v>73.099999999999994</v>
      </c>
      <c r="K59" s="44" t="s">
        <v>86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910</v>
      </c>
      <c r="G61" s="19">
        <f t="shared" ref="G61" si="22">SUM(G52:G60)</f>
        <v>45.599999999999994</v>
      </c>
      <c r="H61" s="19">
        <f t="shared" ref="H61" si="23">SUM(H52:H60)</f>
        <v>39.1</v>
      </c>
      <c r="I61" s="19">
        <f t="shared" ref="I61" si="24">SUM(I52:I60)</f>
        <v>162.80000000000001</v>
      </c>
      <c r="J61" s="19">
        <f t="shared" ref="J61:L61" si="25">SUM(J52:J60)</f>
        <v>1131.3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1430</v>
      </c>
      <c r="G62" s="32">
        <f t="shared" ref="G62" si="26">G51+G61</f>
        <v>80.099999999999994</v>
      </c>
      <c r="H62" s="32">
        <f t="shared" ref="H62" si="27">H51+H61</f>
        <v>77.5</v>
      </c>
      <c r="I62" s="32">
        <f t="shared" ref="I62" si="28">I51+I61</f>
        <v>231.8</v>
      </c>
      <c r="J62" s="32">
        <f t="shared" ref="J62:L62" si="29">J51+J61</f>
        <v>1876.2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97</v>
      </c>
      <c r="F63" s="40">
        <v>200</v>
      </c>
      <c r="G63" s="40">
        <v>13.15</v>
      </c>
      <c r="H63" s="40">
        <v>10.75</v>
      </c>
      <c r="I63" s="40">
        <v>24.3</v>
      </c>
      <c r="J63" s="40">
        <v>255</v>
      </c>
      <c r="K63" s="41">
        <v>80</v>
      </c>
      <c r="L63" s="40"/>
    </row>
    <row r="64" spans="1:12" ht="25.5" x14ac:dyDescent="0.25">
      <c r="A64" s="23"/>
      <c r="B64" s="15"/>
      <c r="C64" s="11"/>
      <c r="D64" s="6"/>
      <c r="E64" s="42" t="s">
        <v>98</v>
      </c>
      <c r="F64" s="43">
        <v>80</v>
      </c>
      <c r="G64" s="43">
        <v>3.3</v>
      </c>
      <c r="H64" s="43">
        <v>9.3000000000000007</v>
      </c>
      <c r="I64" s="43">
        <v>8</v>
      </c>
      <c r="J64" s="43">
        <v>128.19999999999999</v>
      </c>
      <c r="K64" s="44" t="s">
        <v>104</v>
      </c>
      <c r="L64" s="43"/>
    </row>
    <row r="65" spans="1:12" ht="25.5" x14ac:dyDescent="0.25">
      <c r="A65" s="23"/>
      <c r="B65" s="15"/>
      <c r="C65" s="11"/>
      <c r="D65" s="7" t="s">
        <v>22</v>
      </c>
      <c r="E65" s="42" t="s">
        <v>99</v>
      </c>
      <c r="F65" s="43">
        <v>200</v>
      </c>
      <c r="G65" s="43">
        <v>3.8</v>
      </c>
      <c r="H65" s="43">
        <v>3</v>
      </c>
      <c r="I65" s="43">
        <v>23</v>
      </c>
      <c r="J65" s="43">
        <v>130.80000000000001</v>
      </c>
      <c r="K65" s="44" t="s">
        <v>105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40</v>
      </c>
      <c r="G66" s="43">
        <v>5.2</v>
      </c>
      <c r="H66" s="43">
        <v>0.8</v>
      </c>
      <c r="I66" s="43">
        <v>27.1</v>
      </c>
      <c r="J66" s="43">
        <v>136.80000000000001</v>
      </c>
      <c r="K66" s="44" t="s">
        <v>50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25.45</v>
      </c>
      <c r="H70" s="19">
        <f t="shared" ref="H70" si="31">SUM(H63:H69)</f>
        <v>23.85</v>
      </c>
      <c r="I70" s="19">
        <f t="shared" ref="I70" si="32">SUM(I63:I69)</f>
        <v>82.4</v>
      </c>
      <c r="J70" s="19">
        <f t="shared" ref="J70:L70" si="33">SUM(J63:J69)</f>
        <v>650.79999999999995</v>
      </c>
      <c r="K70" s="25"/>
      <c r="L70" s="19">
        <f t="shared" si="33"/>
        <v>0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92</v>
      </c>
      <c r="F71" s="43">
        <v>20</v>
      </c>
      <c r="G71" s="43">
        <v>7.2</v>
      </c>
      <c r="H71" s="43">
        <v>9.8000000000000007</v>
      </c>
      <c r="I71" s="43">
        <v>46.3</v>
      </c>
      <c r="J71" s="43">
        <v>113.6</v>
      </c>
      <c r="K71" s="44" t="s">
        <v>103</v>
      </c>
      <c r="L71" s="43"/>
    </row>
    <row r="72" spans="1:12" ht="25.5" x14ac:dyDescent="0.25">
      <c r="A72" s="23"/>
      <c r="B72" s="15"/>
      <c r="C72" s="11"/>
      <c r="D72" s="7" t="s">
        <v>27</v>
      </c>
      <c r="E72" s="42" t="s">
        <v>93</v>
      </c>
      <c r="F72" s="43">
        <v>250</v>
      </c>
      <c r="G72" s="43">
        <v>7.3</v>
      </c>
      <c r="H72" s="43">
        <v>6.9</v>
      </c>
      <c r="I72" s="43">
        <v>18.3</v>
      </c>
      <c r="J72" s="43">
        <v>163.5</v>
      </c>
      <c r="K72" s="44" t="s">
        <v>102</v>
      </c>
      <c r="L72" s="43"/>
    </row>
    <row r="73" spans="1:12" ht="25.5" x14ac:dyDescent="0.25">
      <c r="A73" s="23"/>
      <c r="B73" s="15"/>
      <c r="C73" s="11"/>
      <c r="D73" s="7" t="s">
        <v>28</v>
      </c>
      <c r="E73" s="42" t="s">
        <v>94</v>
      </c>
      <c r="F73" s="43">
        <v>90</v>
      </c>
      <c r="G73" s="43">
        <v>14</v>
      </c>
      <c r="H73" s="43">
        <v>10.9</v>
      </c>
      <c r="I73" s="43">
        <v>6.5</v>
      </c>
      <c r="J73" s="43">
        <v>218.9</v>
      </c>
      <c r="K73" s="44" t="s">
        <v>101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95</v>
      </c>
      <c r="F74" s="43">
        <v>150</v>
      </c>
      <c r="G74" s="43">
        <v>6.4</v>
      </c>
      <c r="H74" s="43">
        <v>10.7</v>
      </c>
      <c r="I74" s="43">
        <v>49.1</v>
      </c>
      <c r="J74" s="43">
        <v>328.4</v>
      </c>
      <c r="K74" s="44" t="s">
        <v>100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96</v>
      </c>
      <c r="F75" s="43">
        <v>200</v>
      </c>
      <c r="G75" s="43">
        <v>1</v>
      </c>
      <c r="H75" s="43">
        <v>0.2</v>
      </c>
      <c r="I75" s="43">
        <v>20.2</v>
      </c>
      <c r="J75" s="43">
        <v>92</v>
      </c>
      <c r="K75" s="44">
        <v>40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20</v>
      </c>
      <c r="G76" s="43">
        <v>2.2999999999999998</v>
      </c>
      <c r="H76" s="43">
        <v>0.2</v>
      </c>
      <c r="I76" s="43">
        <v>15.1</v>
      </c>
      <c r="J76" s="43">
        <v>71</v>
      </c>
      <c r="K76" s="44" t="s">
        <v>50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56</v>
      </c>
      <c r="F77" s="43">
        <v>40</v>
      </c>
      <c r="G77" s="43">
        <v>4</v>
      </c>
      <c r="H77" s="43">
        <v>0.5</v>
      </c>
      <c r="I77" s="43">
        <v>25.4</v>
      </c>
      <c r="J77" s="43">
        <v>122.4</v>
      </c>
      <c r="K77" s="44" t="s">
        <v>50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42.199999999999996</v>
      </c>
      <c r="H80" s="19">
        <f t="shared" ref="H80" si="35">SUM(H71:H79)</f>
        <v>39.200000000000003</v>
      </c>
      <c r="I80" s="19">
        <f t="shared" ref="I80" si="36">SUM(I71:I79)</f>
        <v>180.89999999999998</v>
      </c>
      <c r="J80" s="19">
        <f t="shared" ref="J80:L80" si="37">SUM(J71:J79)</f>
        <v>1109.8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1290</v>
      </c>
      <c r="G81" s="32">
        <f t="shared" ref="G81" si="38">G70+G80</f>
        <v>67.649999999999991</v>
      </c>
      <c r="H81" s="32">
        <f t="shared" ref="H81" si="39">H70+H80</f>
        <v>63.050000000000004</v>
      </c>
      <c r="I81" s="32">
        <f t="shared" ref="I81" si="40">I70+I80</f>
        <v>263.29999999999995</v>
      </c>
      <c r="J81" s="32">
        <f t="shared" ref="J81:L81" si="41">J70+J80</f>
        <v>1760.6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111</v>
      </c>
      <c r="F82" s="40" t="s">
        <v>114</v>
      </c>
      <c r="G82" s="40">
        <v>6.9</v>
      </c>
      <c r="H82" s="40">
        <v>8.4</v>
      </c>
      <c r="I82" s="40">
        <v>15.9</v>
      </c>
      <c r="J82" s="40">
        <v>290</v>
      </c>
      <c r="K82" s="41">
        <v>3</v>
      </c>
      <c r="L82" s="40"/>
    </row>
    <row r="83" spans="1:12" ht="15" x14ac:dyDescent="0.25">
      <c r="A83" s="23"/>
      <c r="B83" s="15"/>
      <c r="C83" s="11"/>
      <c r="D83" s="6"/>
      <c r="E83" s="42" t="s">
        <v>112</v>
      </c>
      <c r="F83" s="43">
        <v>80</v>
      </c>
      <c r="G83" s="43">
        <v>0.76</v>
      </c>
      <c r="H83" s="43">
        <v>5.09</v>
      </c>
      <c r="I83" s="43">
        <v>3.82</v>
      </c>
      <c r="J83" s="43">
        <v>65.05</v>
      </c>
      <c r="K83" s="44" t="s">
        <v>115</v>
      </c>
      <c r="L83" s="43"/>
    </row>
    <row r="84" spans="1:12" ht="25.5" x14ac:dyDescent="0.25">
      <c r="A84" s="23"/>
      <c r="B84" s="15"/>
      <c r="C84" s="11"/>
      <c r="D84" s="7" t="s">
        <v>22</v>
      </c>
      <c r="E84" s="42" t="s">
        <v>116</v>
      </c>
      <c r="F84" s="43">
        <v>200</v>
      </c>
      <c r="G84" s="43">
        <v>0.1</v>
      </c>
      <c r="H84" s="43">
        <v>0</v>
      </c>
      <c r="I84" s="43">
        <v>9.4</v>
      </c>
      <c r="J84" s="43">
        <v>37.4</v>
      </c>
      <c r="K84" s="44" t="s">
        <v>117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5.2</v>
      </c>
      <c r="H85" s="43">
        <v>0.8</v>
      </c>
      <c r="I85" s="43">
        <v>27.1</v>
      </c>
      <c r="J85" s="43">
        <v>136.80000000000001</v>
      </c>
      <c r="K85" s="44" t="s">
        <v>50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113</v>
      </c>
      <c r="F87" s="43">
        <v>50</v>
      </c>
      <c r="G87" s="43">
        <v>5.4</v>
      </c>
      <c r="H87" s="43">
        <v>8.4</v>
      </c>
      <c r="I87" s="43">
        <v>50</v>
      </c>
      <c r="J87" s="43">
        <v>308</v>
      </c>
      <c r="K87" s="44">
        <v>29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370</v>
      </c>
      <c r="G89" s="19">
        <f t="shared" ref="G89" si="42">SUM(G82:G88)</f>
        <v>18.36</v>
      </c>
      <c r="H89" s="19">
        <f t="shared" ref="H89" si="43">SUM(H82:H88)</f>
        <v>22.69</v>
      </c>
      <c r="I89" s="19">
        <f t="shared" ref="I89" si="44">SUM(I82:I88)</f>
        <v>106.22</v>
      </c>
      <c r="J89" s="19">
        <f t="shared" ref="J89:L89" si="45">SUM(J82:J88)</f>
        <v>837.25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106</v>
      </c>
      <c r="F90" s="43">
        <v>80</v>
      </c>
      <c r="G90" s="43">
        <v>0.9</v>
      </c>
      <c r="H90" s="43">
        <v>4.5</v>
      </c>
      <c r="I90" s="43">
        <v>4.8</v>
      </c>
      <c r="J90" s="43">
        <v>64</v>
      </c>
      <c r="K90" s="44" t="s">
        <v>118</v>
      </c>
      <c r="L90" s="43"/>
    </row>
    <row r="91" spans="1:12" ht="25.5" x14ac:dyDescent="0.25">
      <c r="A91" s="23"/>
      <c r="B91" s="15"/>
      <c r="C91" s="11"/>
      <c r="D91" s="7" t="s">
        <v>27</v>
      </c>
      <c r="E91" s="42" t="s">
        <v>107</v>
      </c>
      <c r="F91" s="43">
        <v>250</v>
      </c>
      <c r="G91" s="43">
        <v>7.8</v>
      </c>
      <c r="H91" s="43">
        <v>3</v>
      </c>
      <c r="I91" s="43">
        <v>11.8</v>
      </c>
      <c r="J91" s="43">
        <v>104.8</v>
      </c>
      <c r="K91" s="44" t="s">
        <v>119</v>
      </c>
      <c r="L91" s="43"/>
    </row>
    <row r="92" spans="1:12" ht="25.5" x14ac:dyDescent="0.25">
      <c r="A92" s="23"/>
      <c r="B92" s="15"/>
      <c r="C92" s="11"/>
      <c r="D92" s="7" t="s">
        <v>28</v>
      </c>
      <c r="E92" s="42" t="s">
        <v>108</v>
      </c>
      <c r="F92" s="43">
        <v>90</v>
      </c>
      <c r="G92" s="43">
        <v>11</v>
      </c>
      <c r="H92" s="43">
        <v>7.2</v>
      </c>
      <c r="I92" s="43">
        <v>3.7</v>
      </c>
      <c r="J92" s="43">
        <v>171.8</v>
      </c>
      <c r="K92" s="44" t="s">
        <v>120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109</v>
      </c>
      <c r="F93" s="43">
        <v>150</v>
      </c>
      <c r="G93" s="43">
        <v>4.4000000000000004</v>
      </c>
      <c r="H93" s="43">
        <v>8.6</v>
      </c>
      <c r="I93" s="43">
        <v>45.1</v>
      </c>
      <c r="J93" s="43">
        <v>280.2</v>
      </c>
      <c r="K93" s="44" t="s">
        <v>121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110</v>
      </c>
      <c r="F94" s="43">
        <v>200</v>
      </c>
      <c r="G94" s="43">
        <v>2.8</v>
      </c>
      <c r="H94" s="43">
        <v>2.5</v>
      </c>
      <c r="I94" s="43">
        <v>10</v>
      </c>
      <c r="J94" s="43">
        <v>308.60000000000002</v>
      </c>
      <c r="K94" s="44" t="s">
        <v>50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20</v>
      </c>
      <c r="G95" s="43">
        <v>2.2999999999999998</v>
      </c>
      <c r="H95" s="43">
        <v>0.2</v>
      </c>
      <c r="I95" s="43">
        <v>15.1</v>
      </c>
      <c r="J95" s="43">
        <v>71</v>
      </c>
      <c r="K95" s="44" t="s">
        <v>50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56</v>
      </c>
      <c r="F96" s="43">
        <v>40</v>
      </c>
      <c r="G96" s="43">
        <v>4</v>
      </c>
      <c r="H96" s="43">
        <v>0.5</v>
      </c>
      <c r="I96" s="43">
        <v>25.4</v>
      </c>
      <c r="J96" s="43">
        <v>122.4</v>
      </c>
      <c r="K96" s="44" t="s">
        <v>50</v>
      </c>
      <c r="L96" s="43"/>
    </row>
    <row r="97" spans="1:12" ht="25.5" x14ac:dyDescent="0.25">
      <c r="A97" s="23"/>
      <c r="B97" s="15"/>
      <c r="C97" s="11"/>
      <c r="D97" s="6"/>
      <c r="E97" s="42" t="s">
        <v>80</v>
      </c>
      <c r="F97" s="43">
        <v>100</v>
      </c>
      <c r="G97" s="43">
        <v>3.3</v>
      </c>
      <c r="H97" s="43">
        <v>2.7</v>
      </c>
      <c r="I97" s="43">
        <v>8.9</v>
      </c>
      <c r="J97" s="43">
        <v>73.099999999999994</v>
      </c>
      <c r="K97" s="44" t="s">
        <v>86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930</v>
      </c>
      <c r="G99" s="19">
        <f t="shared" ref="G99" si="46">SUM(G90:G98)</f>
        <v>36.5</v>
      </c>
      <c r="H99" s="19">
        <f t="shared" ref="H99" si="47">SUM(H90:H98)</f>
        <v>29.199999999999996</v>
      </c>
      <c r="I99" s="19">
        <f t="shared" ref="I99" si="48">SUM(I90:I98)</f>
        <v>124.80000000000001</v>
      </c>
      <c r="J99" s="19">
        <f t="shared" ref="J99:L99" si="49">SUM(J90:J98)</f>
        <v>1195.8999999999999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1300</v>
      </c>
      <c r="G100" s="32">
        <f t="shared" ref="G100" si="50">G89+G99</f>
        <v>54.86</v>
      </c>
      <c r="H100" s="32">
        <f t="shared" ref="H100" si="51">H89+H99</f>
        <v>51.89</v>
      </c>
      <c r="I100" s="32">
        <f t="shared" ref="I100" si="52">I89+I99</f>
        <v>231.02</v>
      </c>
      <c r="J100" s="32">
        <f t="shared" ref="J100:L100" si="53">J89+J99</f>
        <v>2033.1499999999999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126</v>
      </c>
      <c r="F101" s="40">
        <v>200</v>
      </c>
      <c r="G101" s="40">
        <v>10.7</v>
      </c>
      <c r="H101" s="40">
        <v>17.2</v>
      </c>
      <c r="I101" s="40">
        <v>42.8</v>
      </c>
      <c r="J101" s="40">
        <v>358</v>
      </c>
      <c r="K101" s="41">
        <v>75</v>
      </c>
      <c r="L101" s="40"/>
    </row>
    <row r="102" spans="1:12" ht="25.5" x14ac:dyDescent="0.25">
      <c r="A102" s="23"/>
      <c r="B102" s="15"/>
      <c r="C102" s="11"/>
      <c r="D102" s="6"/>
      <c r="E102" s="42" t="s">
        <v>45</v>
      </c>
      <c r="F102" s="43">
        <v>80</v>
      </c>
      <c r="G102" s="43">
        <v>0.8</v>
      </c>
      <c r="H102" s="43">
        <v>4.5</v>
      </c>
      <c r="I102" s="43">
        <v>3</v>
      </c>
      <c r="J102" s="43">
        <v>55</v>
      </c>
      <c r="K102" s="44" t="s">
        <v>81</v>
      </c>
      <c r="L102" s="43"/>
    </row>
    <row r="103" spans="1:12" ht="25.5" x14ac:dyDescent="0.25">
      <c r="A103" s="23"/>
      <c r="B103" s="15"/>
      <c r="C103" s="11"/>
      <c r="D103" s="7" t="s">
        <v>22</v>
      </c>
      <c r="E103" s="42" t="s">
        <v>116</v>
      </c>
      <c r="F103" s="43">
        <v>200</v>
      </c>
      <c r="G103" s="43">
        <v>0.1</v>
      </c>
      <c r="H103" s="43">
        <v>0</v>
      </c>
      <c r="I103" s="43">
        <v>9.4</v>
      </c>
      <c r="J103" s="43">
        <v>37.4</v>
      </c>
      <c r="K103" s="44" t="s">
        <v>117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40</v>
      </c>
      <c r="G104" s="43">
        <v>5.2</v>
      </c>
      <c r="H104" s="43">
        <v>0.8</v>
      </c>
      <c r="I104" s="43">
        <v>27.1</v>
      </c>
      <c r="J104" s="43">
        <v>136.80000000000001</v>
      </c>
      <c r="K104" s="44" t="s">
        <v>50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127</v>
      </c>
      <c r="F106" s="43">
        <v>50</v>
      </c>
      <c r="G106" s="43">
        <v>7</v>
      </c>
      <c r="H106" s="43">
        <v>0.8</v>
      </c>
      <c r="I106" s="43">
        <v>11.5</v>
      </c>
      <c r="J106" s="43">
        <v>181</v>
      </c>
      <c r="K106" s="44">
        <v>31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23.8</v>
      </c>
      <c r="H108" s="19">
        <f t="shared" si="54"/>
        <v>23.3</v>
      </c>
      <c r="I108" s="19">
        <f t="shared" si="54"/>
        <v>93.8</v>
      </c>
      <c r="J108" s="19">
        <f t="shared" si="54"/>
        <v>768.2</v>
      </c>
      <c r="K108" s="25"/>
      <c r="L108" s="19">
        <f t="shared" ref="L108" si="55">SUM(L101:L107)</f>
        <v>0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122</v>
      </c>
      <c r="F109" s="43">
        <v>80</v>
      </c>
      <c r="G109" s="43">
        <v>1.65</v>
      </c>
      <c r="H109" s="43">
        <v>7.09</v>
      </c>
      <c r="I109" s="43">
        <v>4.91</v>
      </c>
      <c r="J109" s="43">
        <v>90.77</v>
      </c>
      <c r="K109" s="44" t="s">
        <v>73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123</v>
      </c>
      <c r="F110" s="43">
        <v>250</v>
      </c>
      <c r="G110" s="43">
        <v>11</v>
      </c>
      <c r="H110" s="43">
        <v>7</v>
      </c>
      <c r="I110" s="43">
        <v>13.9</v>
      </c>
      <c r="J110" s="43">
        <v>174.7</v>
      </c>
      <c r="K110" s="44">
        <v>21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124</v>
      </c>
      <c r="F111" s="43">
        <v>100</v>
      </c>
      <c r="G111" s="43">
        <v>13.63</v>
      </c>
      <c r="H111" s="43">
        <v>2.77</v>
      </c>
      <c r="I111" s="43">
        <v>16.96</v>
      </c>
      <c r="J111" s="43">
        <v>81.62</v>
      </c>
      <c r="K111" s="44">
        <v>106</v>
      </c>
      <c r="L111" s="43"/>
    </row>
    <row r="112" spans="1:12" ht="25.5" x14ac:dyDescent="0.25">
      <c r="A112" s="23"/>
      <c r="B112" s="15"/>
      <c r="C112" s="11"/>
      <c r="D112" s="7" t="s">
        <v>29</v>
      </c>
      <c r="E112" s="42" t="s">
        <v>71</v>
      </c>
      <c r="F112" s="43">
        <v>150</v>
      </c>
      <c r="G112" s="43">
        <v>4</v>
      </c>
      <c r="H112" s="43">
        <v>7</v>
      </c>
      <c r="I112" s="43">
        <v>26.3</v>
      </c>
      <c r="J112" s="43">
        <v>178.5</v>
      </c>
      <c r="K112" s="44" t="s">
        <v>125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72</v>
      </c>
      <c r="F113" s="43">
        <v>200</v>
      </c>
      <c r="G113" s="43">
        <v>0.7</v>
      </c>
      <c r="H113" s="43">
        <v>0.3</v>
      </c>
      <c r="I113" s="43">
        <v>27</v>
      </c>
      <c r="J113" s="43">
        <v>122.9</v>
      </c>
      <c r="K113" s="44">
        <v>71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20</v>
      </c>
      <c r="G114" s="43">
        <v>2.2999999999999998</v>
      </c>
      <c r="H114" s="43">
        <v>0.2</v>
      </c>
      <c r="I114" s="43">
        <v>15.1</v>
      </c>
      <c r="J114" s="43">
        <v>71</v>
      </c>
      <c r="K114" s="44" t="s">
        <v>50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56</v>
      </c>
      <c r="F115" s="43">
        <v>40</v>
      </c>
      <c r="G115" s="43">
        <v>4</v>
      </c>
      <c r="H115" s="43">
        <v>0.5</v>
      </c>
      <c r="I115" s="43">
        <v>25.4</v>
      </c>
      <c r="J115" s="43">
        <v>122.4</v>
      </c>
      <c r="K115" s="44" t="s">
        <v>50</v>
      </c>
      <c r="L115" s="43"/>
    </row>
    <row r="116" spans="1:12" ht="25.5" x14ac:dyDescent="0.25">
      <c r="A116" s="23"/>
      <c r="B116" s="15"/>
      <c r="C116" s="11"/>
      <c r="D116" s="6"/>
      <c r="E116" s="42" t="s">
        <v>80</v>
      </c>
      <c r="F116" s="43">
        <v>100</v>
      </c>
      <c r="G116" s="43">
        <v>3.3</v>
      </c>
      <c r="H116" s="43">
        <v>2.7</v>
      </c>
      <c r="I116" s="43">
        <v>8.9</v>
      </c>
      <c r="J116" s="43">
        <v>73.099999999999994</v>
      </c>
      <c r="K116" s="44" t="s">
        <v>86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940</v>
      </c>
      <c r="G118" s="19">
        <f t="shared" ref="G118:J118" si="56">SUM(G109:G117)</f>
        <v>40.58</v>
      </c>
      <c r="H118" s="19">
        <f t="shared" si="56"/>
        <v>27.56</v>
      </c>
      <c r="I118" s="19">
        <f t="shared" si="56"/>
        <v>138.47</v>
      </c>
      <c r="J118" s="19">
        <f t="shared" si="56"/>
        <v>914.9899999999999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1510</v>
      </c>
      <c r="G119" s="32">
        <f t="shared" ref="G119" si="58">G108+G118</f>
        <v>64.38</v>
      </c>
      <c r="H119" s="32">
        <f t="shared" ref="H119" si="59">H108+H118</f>
        <v>50.86</v>
      </c>
      <c r="I119" s="32">
        <f t="shared" ref="I119" si="60">I108+I118</f>
        <v>232.26999999999998</v>
      </c>
      <c r="J119" s="32">
        <f t="shared" ref="J119:L119" si="61">J108+J118</f>
        <v>1683.19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135</v>
      </c>
      <c r="F120" s="40">
        <v>150</v>
      </c>
      <c r="G120" s="40">
        <v>10.8</v>
      </c>
      <c r="H120" s="40">
        <v>6.73</v>
      </c>
      <c r="I120" s="40">
        <v>35.630000000000003</v>
      </c>
      <c r="J120" s="40">
        <v>306.32</v>
      </c>
      <c r="K120" s="41" t="s">
        <v>137</v>
      </c>
      <c r="L120" s="40"/>
    </row>
    <row r="121" spans="1:12" ht="25.5" x14ac:dyDescent="0.25">
      <c r="A121" s="14"/>
      <c r="B121" s="15"/>
      <c r="C121" s="11"/>
      <c r="D121" s="6"/>
      <c r="E121" s="42" t="s">
        <v>134</v>
      </c>
      <c r="F121" s="43">
        <v>80</v>
      </c>
      <c r="G121" s="43">
        <v>0.9</v>
      </c>
      <c r="H121" s="43">
        <v>4.5</v>
      </c>
      <c r="I121" s="43">
        <v>4.8</v>
      </c>
      <c r="J121" s="43">
        <v>64</v>
      </c>
      <c r="K121" s="44" t="s">
        <v>66</v>
      </c>
      <c r="L121" s="43"/>
    </row>
    <row r="122" spans="1:12" ht="25.5" x14ac:dyDescent="0.25">
      <c r="A122" s="14"/>
      <c r="B122" s="15"/>
      <c r="C122" s="11"/>
      <c r="D122" s="7" t="s">
        <v>22</v>
      </c>
      <c r="E122" s="42" t="s">
        <v>99</v>
      </c>
      <c r="F122" s="43">
        <v>200</v>
      </c>
      <c r="G122" s="43">
        <v>3.8</v>
      </c>
      <c r="H122" s="43">
        <v>3</v>
      </c>
      <c r="I122" s="43">
        <v>23</v>
      </c>
      <c r="J122" s="43">
        <v>130.80000000000001</v>
      </c>
      <c r="K122" s="44" t="s">
        <v>105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5.2</v>
      </c>
      <c r="H123" s="43">
        <v>0.8</v>
      </c>
      <c r="I123" s="43">
        <v>27.1</v>
      </c>
      <c r="J123" s="43">
        <v>136.80000000000001</v>
      </c>
      <c r="K123" s="44" t="s">
        <v>50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92</v>
      </c>
      <c r="F125" s="43">
        <v>20</v>
      </c>
      <c r="G125" s="43">
        <v>7.2</v>
      </c>
      <c r="H125" s="43">
        <v>9.8000000000000007</v>
      </c>
      <c r="I125" s="43">
        <v>46.3</v>
      </c>
      <c r="J125" s="43">
        <v>113.6</v>
      </c>
      <c r="K125" s="44" t="s">
        <v>136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490</v>
      </c>
      <c r="G127" s="19">
        <f t="shared" ref="G127:J127" si="62">SUM(G120:G126)</f>
        <v>27.9</v>
      </c>
      <c r="H127" s="19">
        <f t="shared" si="62"/>
        <v>24.830000000000002</v>
      </c>
      <c r="I127" s="19">
        <f t="shared" si="62"/>
        <v>136.82999999999998</v>
      </c>
      <c r="J127" s="19">
        <f t="shared" si="62"/>
        <v>751.5200000000001</v>
      </c>
      <c r="K127" s="25"/>
      <c r="L127" s="19">
        <f t="shared" ref="L127" si="63">SUM(L120:L126)</f>
        <v>0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75</v>
      </c>
      <c r="F128" s="43">
        <v>60</v>
      </c>
      <c r="G128" s="43">
        <v>0.8</v>
      </c>
      <c r="H128" s="43">
        <v>4.5</v>
      </c>
      <c r="I128" s="43">
        <v>3</v>
      </c>
      <c r="J128" s="43">
        <v>55</v>
      </c>
      <c r="K128" s="44" t="s">
        <v>81</v>
      </c>
      <c r="L128" s="43"/>
    </row>
    <row r="129" spans="1:12" ht="25.5" x14ac:dyDescent="0.25">
      <c r="A129" s="14"/>
      <c r="B129" s="15"/>
      <c r="C129" s="11"/>
      <c r="D129" s="7" t="s">
        <v>27</v>
      </c>
      <c r="E129" s="42" t="s">
        <v>128</v>
      </c>
      <c r="F129" s="43">
        <v>250</v>
      </c>
      <c r="G129" s="43">
        <v>9.9</v>
      </c>
      <c r="H129" s="43">
        <v>6</v>
      </c>
      <c r="I129" s="43">
        <v>10</v>
      </c>
      <c r="J129" s="43">
        <v>186.2</v>
      </c>
      <c r="K129" s="44" t="s">
        <v>131</v>
      </c>
      <c r="L129" s="43"/>
    </row>
    <row r="130" spans="1:12" ht="25.5" x14ac:dyDescent="0.25">
      <c r="A130" s="14"/>
      <c r="B130" s="15"/>
      <c r="C130" s="11"/>
      <c r="D130" s="7" t="s">
        <v>28</v>
      </c>
      <c r="E130" s="42" t="s">
        <v>129</v>
      </c>
      <c r="F130" s="43">
        <v>200</v>
      </c>
      <c r="G130" s="43">
        <v>23.7</v>
      </c>
      <c r="H130" s="43">
        <v>1.8</v>
      </c>
      <c r="I130" s="43">
        <v>0.4</v>
      </c>
      <c r="J130" s="43">
        <v>112.3</v>
      </c>
      <c r="K130" s="44" t="s">
        <v>132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25.5" x14ac:dyDescent="0.25">
      <c r="A132" s="14"/>
      <c r="B132" s="15"/>
      <c r="C132" s="11"/>
      <c r="D132" s="7" t="s">
        <v>30</v>
      </c>
      <c r="E132" s="42" t="s">
        <v>130</v>
      </c>
      <c r="F132" s="43">
        <v>200</v>
      </c>
      <c r="G132" s="43">
        <v>0.1</v>
      </c>
      <c r="H132" s="43">
        <v>0</v>
      </c>
      <c r="I132" s="43">
        <v>9.4</v>
      </c>
      <c r="J132" s="43">
        <v>37.4</v>
      </c>
      <c r="K132" s="44" t="s">
        <v>133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20</v>
      </c>
      <c r="G133" s="43">
        <v>2.2999999999999998</v>
      </c>
      <c r="H133" s="43">
        <v>0.2</v>
      </c>
      <c r="I133" s="43">
        <v>15.1</v>
      </c>
      <c r="J133" s="43">
        <v>71</v>
      </c>
      <c r="K133" s="44" t="s">
        <v>50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56</v>
      </c>
      <c r="F134" s="43">
        <v>40</v>
      </c>
      <c r="G134" s="43">
        <v>4</v>
      </c>
      <c r="H134" s="43">
        <v>0.5</v>
      </c>
      <c r="I134" s="43">
        <v>25.4</v>
      </c>
      <c r="J134" s="43">
        <v>122.4</v>
      </c>
      <c r="K134" s="44" t="s">
        <v>50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40.799999999999997</v>
      </c>
      <c r="H137" s="19">
        <f t="shared" si="64"/>
        <v>13</v>
      </c>
      <c r="I137" s="19">
        <f t="shared" si="64"/>
        <v>63.3</v>
      </c>
      <c r="J137" s="19">
        <f t="shared" si="64"/>
        <v>584.29999999999995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1260</v>
      </c>
      <c r="G138" s="32">
        <f t="shared" ref="G138" si="66">G127+G137</f>
        <v>68.699999999999989</v>
      </c>
      <c r="H138" s="32">
        <f t="shared" ref="H138" si="67">H127+H137</f>
        <v>37.83</v>
      </c>
      <c r="I138" s="32">
        <f t="shared" ref="I138" si="68">I127+I137</f>
        <v>200.13</v>
      </c>
      <c r="J138" s="32">
        <f t="shared" ref="J138:L138" si="69">J127+J137</f>
        <v>1335.8200000000002</v>
      </c>
      <c r="K138" s="32"/>
      <c r="L138" s="32">
        <f t="shared" si="69"/>
        <v>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87</v>
      </c>
      <c r="F139" s="40">
        <v>150</v>
      </c>
      <c r="G139" s="40">
        <v>9.1999999999999993</v>
      </c>
      <c r="H139" s="40">
        <v>10.1</v>
      </c>
      <c r="I139" s="40">
        <v>5.9</v>
      </c>
      <c r="J139" s="40">
        <v>145.19999999999999</v>
      </c>
      <c r="K139" s="41" t="s">
        <v>91</v>
      </c>
      <c r="L139" s="40"/>
    </row>
    <row r="140" spans="1:12" ht="25.5" x14ac:dyDescent="0.25">
      <c r="A140" s="23"/>
      <c r="B140" s="15"/>
      <c r="C140" s="11"/>
      <c r="D140" s="6"/>
      <c r="E140" s="42" t="s">
        <v>144</v>
      </c>
      <c r="F140" s="43">
        <v>80</v>
      </c>
      <c r="G140" s="43">
        <v>0.7</v>
      </c>
      <c r="H140" s="43">
        <v>7.4</v>
      </c>
      <c r="I140" s="43">
        <v>2.9</v>
      </c>
      <c r="J140" s="43">
        <v>81</v>
      </c>
      <c r="K140" s="44" t="s">
        <v>48</v>
      </c>
      <c r="L140" s="43"/>
    </row>
    <row r="141" spans="1:12" ht="25.5" x14ac:dyDescent="0.2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0.1</v>
      </c>
      <c r="H141" s="43">
        <v>0</v>
      </c>
      <c r="I141" s="43">
        <v>9.5</v>
      </c>
      <c r="J141" s="43">
        <v>38.799999999999997</v>
      </c>
      <c r="K141" s="44" t="s">
        <v>67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5.2</v>
      </c>
      <c r="H142" s="43">
        <v>0.8</v>
      </c>
      <c r="I142" s="43">
        <v>27.1</v>
      </c>
      <c r="J142" s="43">
        <v>136.80000000000001</v>
      </c>
      <c r="K142" s="44" t="s">
        <v>50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145</v>
      </c>
      <c r="F144" s="43">
        <v>50</v>
      </c>
      <c r="G144" s="43">
        <v>5.4</v>
      </c>
      <c r="H144" s="43">
        <v>8.4</v>
      </c>
      <c r="I144" s="43">
        <v>50</v>
      </c>
      <c r="J144" s="43">
        <v>308</v>
      </c>
      <c r="K144" s="44">
        <v>78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20.6</v>
      </c>
      <c r="H146" s="19">
        <f t="shared" si="70"/>
        <v>26.700000000000003</v>
      </c>
      <c r="I146" s="19">
        <f t="shared" si="70"/>
        <v>95.4</v>
      </c>
      <c r="J146" s="19">
        <f t="shared" si="70"/>
        <v>709.8</v>
      </c>
      <c r="K146" s="25"/>
      <c r="L146" s="19">
        <f t="shared" ref="L146" si="71">SUM(L139:L145)</f>
        <v>0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46</v>
      </c>
      <c r="F147" s="43">
        <v>40</v>
      </c>
      <c r="G147" s="43">
        <v>5.08</v>
      </c>
      <c r="H147" s="43">
        <v>4.5999999999999996</v>
      </c>
      <c r="I147" s="43">
        <v>12.9</v>
      </c>
      <c r="J147" s="43">
        <v>62.8</v>
      </c>
      <c r="K147" s="44" t="s">
        <v>51</v>
      </c>
      <c r="L147" s="43"/>
    </row>
    <row r="148" spans="1:12" ht="25.5" x14ac:dyDescent="0.25">
      <c r="A148" s="23"/>
      <c r="B148" s="15"/>
      <c r="C148" s="11"/>
      <c r="D148" s="7" t="s">
        <v>27</v>
      </c>
      <c r="E148" s="42" t="s">
        <v>138</v>
      </c>
      <c r="F148" s="43">
        <v>250</v>
      </c>
      <c r="G148" s="43">
        <v>14.5</v>
      </c>
      <c r="H148" s="43">
        <v>10.7</v>
      </c>
      <c r="I148" s="43">
        <v>21.1</v>
      </c>
      <c r="J148" s="43">
        <v>243.7</v>
      </c>
      <c r="K148" s="44" t="s">
        <v>141</v>
      </c>
      <c r="L148" s="43"/>
    </row>
    <row r="149" spans="1:12" ht="25.5" x14ac:dyDescent="0.25">
      <c r="A149" s="23"/>
      <c r="B149" s="15"/>
      <c r="C149" s="11"/>
      <c r="D149" s="7" t="s">
        <v>28</v>
      </c>
      <c r="E149" s="42" t="s">
        <v>139</v>
      </c>
      <c r="F149" s="43">
        <v>90</v>
      </c>
      <c r="G149" s="43">
        <v>11.4</v>
      </c>
      <c r="H149" s="43">
        <v>6.1</v>
      </c>
      <c r="I149" s="43">
        <v>20.6</v>
      </c>
      <c r="J149" s="43">
        <v>291.60000000000002</v>
      </c>
      <c r="K149" s="44" t="s">
        <v>142</v>
      </c>
      <c r="L149" s="43"/>
    </row>
    <row r="150" spans="1:12" ht="25.5" x14ac:dyDescent="0.25">
      <c r="A150" s="23"/>
      <c r="B150" s="15"/>
      <c r="C150" s="11"/>
      <c r="D150" s="7" t="s">
        <v>29</v>
      </c>
      <c r="E150" s="42" t="s">
        <v>140</v>
      </c>
      <c r="F150" s="43">
        <v>150</v>
      </c>
      <c r="G150" s="43">
        <v>0.7</v>
      </c>
      <c r="H150" s="43">
        <v>3.8</v>
      </c>
      <c r="I150" s="43">
        <v>20.93</v>
      </c>
      <c r="J150" s="43">
        <v>136</v>
      </c>
      <c r="K150" s="44" t="s">
        <v>143</v>
      </c>
      <c r="L150" s="43"/>
    </row>
    <row r="151" spans="1:12" ht="63.75" x14ac:dyDescent="0.25">
      <c r="A151" s="23"/>
      <c r="B151" s="15"/>
      <c r="C151" s="11"/>
      <c r="D151" s="7" t="s">
        <v>30</v>
      </c>
      <c r="E151" s="42" t="s">
        <v>55</v>
      </c>
      <c r="F151" s="43">
        <v>200</v>
      </c>
      <c r="G151" s="43">
        <v>0.3</v>
      </c>
      <c r="H151" s="43">
        <v>0.1</v>
      </c>
      <c r="I151" s="43">
        <v>32.4</v>
      </c>
      <c r="J151" s="43">
        <v>134.80000000000001</v>
      </c>
      <c r="K151" s="44" t="s">
        <v>83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20</v>
      </c>
      <c r="G152" s="43">
        <v>2.2999999999999998</v>
      </c>
      <c r="H152" s="43">
        <v>0.2</v>
      </c>
      <c r="I152" s="43">
        <v>15.1</v>
      </c>
      <c r="J152" s="43">
        <v>71</v>
      </c>
      <c r="K152" s="44" t="s">
        <v>50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56</v>
      </c>
      <c r="F153" s="43">
        <v>40</v>
      </c>
      <c r="G153" s="43">
        <v>4</v>
      </c>
      <c r="H153" s="43">
        <v>0.5</v>
      </c>
      <c r="I153" s="43">
        <v>25.4</v>
      </c>
      <c r="J153" s="43">
        <v>122.4</v>
      </c>
      <c r="K153" s="44" t="s">
        <v>50</v>
      </c>
      <c r="L153" s="43"/>
    </row>
    <row r="154" spans="1:12" ht="25.5" x14ac:dyDescent="0.25">
      <c r="A154" s="23"/>
      <c r="B154" s="15"/>
      <c r="C154" s="11"/>
      <c r="D154" s="6"/>
      <c r="E154" s="42" t="s">
        <v>80</v>
      </c>
      <c r="F154" s="43">
        <v>100</v>
      </c>
      <c r="G154" s="43">
        <v>3.3</v>
      </c>
      <c r="H154" s="43">
        <v>2.7</v>
      </c>
      <c r="I154" s="43">
        <v>8.9</v>
      </c>
      <c r="J154" s="43">
        <v>73.099999999999994</v>
      </c>
      <c r="K154" s="44" t="s">
        <v>86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890</v>
      </c>
      <c r="G156" s="19">
        <f t="shared" ref="G156:J156" si="72">SUM(G147:G155)</f>
        <v>41.579999999999991</v>
      </c>
      <c r="H156" s="19">
        <f t="shared" si="72"/>
        <v>28.7</v>
      </c>
      <c r="I156" s="19">
        <f t="shared" si="72"/>
        <v>157.33000000000001</v>
      </c>
      <c r="J156" s="19">
        <f t="shared" si="72"/>
        <v>1135.4000000000001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1410</v>
      </c>
      <c r="G157" s="32">
        <f t="shared" ref="G157" si="74">G146+G156</f>
        <v>62.179999999999993</v>
      </c>
      <c r="H157" s="32">
        <f t="shared" ref="H157" si="75">H146+H156</f>
        <v>55.400000000000006</v>
      </c>
      <c r="I157" s="32">
        <f t="shared" ref="I157" si="76">I146+I156</f>
        <v>252.73000000000002</v>
      </c>
      <c r="J157" s="32">
        <f t="shared" ref="J157:L157" si="77">J146+J156</f>
        <v>1845.2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151</v>
      </c>
      <c r="F158" s="40">
        <v>250</v>
      </c>
      <c r="G158" s="40">
        <v>10.199999999999999</v>
      </c>
      <c r="H158" s="40">
        <v>7.2</v>
      </c>
      <c r="I158" s="40">
        <v>41.1</v>
      </c>
      <c r="J158" s="40">
        <v>263.8</v>
      </c>
      <c r="K158" s="41" t="s">
        <v>153</v>
      </c>
      <c r="L158" s="40"/>
    </row>
    <row r="159" spans="1:12" ht="25.5" x14ac:dyDescent="0.25">
      <c r="A159" s="23"/>
      <c r="B159" s="15"/>
      <c r="C159" s="11"/>
      <c r="D159" s="6"/>
      <c r="E159" s="42" t="s">
        <v>152</v>
      </c>
      <c r="F159" s="43">
        <v>80</v>
      </c>
      <c r="G159" s="43">
        <v>3.3</v>
      </c>
      <c r="H159" s="43">
        <v>9.3000000000000007</v>
      </c>
      <c r="I159" s="43">
        <v>8</v>
      </c>
      <c r="J159" s="43">
        <v>128.19999999999999</v>
      </c>
      <c r="K159" s="44" t="s">
        <v>104</v>
      </c>
      <c r="L159" s="43"/>
    </row>
    <row r="160" spans="1:12" ht="25.5" x14ac:dyDescent="0.25">
      <c r="A160" s="23"/>
      <c r="B160" s="15"/>
      <c r="C160" s="11"/>
      <c r="D160" s="7" t="s">
        <v>22</v>
      </c>
      <c r="E160" s="42" t="s">
        <v>99</v>
      </c>
      <c r="F160" s="43">
        <v>200</v>
      </c>
      <c r="G160" s="43">
        <v>3.8</v>
      </c>
      <c r="H160" s="43">
        <v>3</v>
      </c>
      <c r="I160" s="43">
        <v>23</v>
      </c>
      <c r="J160" s="43">
        <v>130.80000000000001</v>
      </c>
      <c r="K160" s="44" t="s">
        <v>105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5.2</v>
      </c>
      <c r="H161" s="43">
        <v>0.8</v>
      </c>
      <c r="I161" s="43">
        <v>27.1</v>
      </c>
      <c r="J161" s="43">
        <v>136.80000000000001</v>
      </c>
      <c r="K161" s="44" t="s">
        <v>50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63</v>
      </c>
      <c r="F162" s="43">
        <v>100</v>
      </c>
      <c r="G162" s="43">
        <v>0.5</v>
      </c>
      <c r="H162" s="43">
        <v>0.5</v>
      </c>
      <c r="I162" s="43">
        <v>12.9</v>
      </c>
      <c r="J162" s="43">
        <v>62</v>
      </c>
      <c r="K162" s="44">
        <v>93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670</v>
      </c>
      <c r="G165" s="19">
        <f t="shared" ref="G165:J165" si="78">SUM(G158:G164)</f>
        <v>23</v>
      </c>
      <c r="H165" s="19">
        <f t="shared" si="78"/>
        <v>20.8</v>
      </c>
      <c r="I165" s="19">
        <f t="shared" si="78"/>
        <v>112.1</v>
      </c>
      <c r="J165" s="19">
        <f t="shared" si="78"/>
        <v>721.59999999999991</v>
      </c>
      <c r="K165" s="25"/>
      <c r="L165" s="19">
        <f t="shared" ref="L165" si="79">SUM(L158:L164)</f>
        <v>0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147</v>
      </c>
      <c r="F166" s="43">
        <v>80</v>
      </c>
      <c r="G166" s="43">
        <v>1.6</v>
      </c>
      <c r="H166" s="43">
        <v>9</v>
      </c>
      <c r="I166" s="43">
        <v>9.1</v>
      </c>
      <c r="J166" s="43">
        <v>124</v>
      </c>
      <c r="K166" s="44" t="s">
        <v>73</v>
      </c>
      <c r="L166" s="43"/>
    </row>
    <row r="167" spans="1:12" ht="25.5" x14ac:dyDescent="0.25">
      <c r="A167" s="23"/>
      <c r="B167" s="15"/>
      <c r="C167" s="11"/>
      <c r="D167" s="7" t="s">
        <v>27</v>
      </c>
      <c r="E167" s="42" t="s">
        <v>93</v>
      </c>
      <c r="F167" s="43">
        <v>250</v>
      </c>
      <c r="G167" s="43">
        <v>10.3</v>
      </c>
      <c r="H167" s="43">
        <v>6.9</v>
      </c>
      <c r="I167" s="43">
        <v>12.3</v>
      </c>
      <c r="J167" s="43">
        <v>163.5</v>
      </c>
      <c r="K167" s="44" t="s">
        <v>102</v>
      </c>
      <c r="L167" s="43"/>
    </row>
    <row r="168" spans="1:12" ht="25.5" x14ac:dyDescent="0.25">
      <c r="A168" s="23"/>
      <c r="B168" s="15"/>
      <c r="C168" s="11"/>
      <c r="D168" s="7" t="s">
        <v>28</v>
      </c>
      <c r="E168" s="42" t="s">
        <v>148</v>
      </c>
      <c r="F168" s="43">
        <v>90</v>
      </c>
      <c r="G168" s="43">
        <v>14.1</v>
      </c>
      <c r="H168" s="43">
        <v>6.3</v>
      </c>
      <c r="I168" s="43">
        <v>4.4000000000000004</v>
      </c>
      <c r="J168" s="43">
        <v>131.30000000000001</v>
      </c>
      <c r="K168" s="44" t="s">
        <v>150</v>
      </c>
      <c r="L168" s="43"/>
    </row>
    <row r="169" spans="1:12" ht="25.5" x14ac:dyDescent="0.25">
      <c r="A169" s="23"/>
      <c r="B169" s="15"/>
      <c r="C169" s="11"/>
      <c r="D169" s="7" t="s">
        <v>29</v>
      </c>
      <c r="E169" s="42" t="s">
        <v>149</v>
      </c>
      <c r="F169" s="43">
        <v>150</v>
      </c>
      <c r="G169" s="43">
        <v>14.5</v>
      </c>
      <c r="H169" s="43">
        <v>1.3</v>
      </c>
      <c r="I169" s="43">
        <v>33.799999999999997</v>
      </c>
      <c r="J169" s="43">
        <v>204.8</v>
      </c>
      <c r="K169" s="44" t="s">
        <v>81</v>
      </c>
      <c r="L169" s="43"/>
    </row>
    <row r="170" spans="1:12" ht="63.75" x14ac:dyDescent="0.25">
      <c r="A170" s="23"/>
      <c r="B170" s="15"/>
      <c r="C170" s="11"/>
      <c r="D170" s="7" t="s">
        <v>30</v>
      </c>
      <c r="E170" s="42" t="s">
        <v>146</v>
      </c>
      <c r="F170" s="43">
        <v>200</v>
      </c>
      <c r="G170" s="43">
        <v>0.6</v>
      </c>
      <c r="H170" s="43">
        <v>0.2</v>
      </c>
      <c r="I170" s="43">
        <v>14.9</v>
      </c>
      <c r="J170" s="43">
        <v>67</v>
      </c>
      <c r="K170" s="44" t="s">
        <v>83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20</v>
      </c>
      <c r="G171" s="43">
        <v>2.2999999999999998</v>
      </c>
      <c r="H171" s="43">
        <v>0.2</v>
      </c>
      <c r="I171" s="43">
        <v>15.1</v>
      </c>
      <c r="J171" s="43">
        <v>71</v>
      </c>
      <c r="K171" s="44" t="s">
        <v>50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56</v>
      </c>
      <c r="F172" s="43">
        <v>40</v>
      </c>
      <c r="G172" s="43">
        <v>4</v>
      </c>
      <c r="H172" s="43">
        <v>0.5</v>
      </c>
      <c r="I172" s="43">
        <v>25.4</v>
      </c>
      <c r="J172" s="43">
        <v>122.4</v>
      </c>
      <c r="K172" s="44" t="s">
        <v>50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47.4</v>
      </c>
      <c r="H175" s="19">
        <f t="shared" si="80"/>
        <v>24.4</v>
      </c>
      <c r="I175" s="19">
        <f t="shared" si="80"/>
        <v>115</v>
      </c>
      <c r="J175" s="19">
        <f t="shared" si="80"/>
        <v>884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1500</v>
      </c>
      <c r="G176" s="32">
        <f t="shared" ref="G176" si="82">G165+G175</f>
        <v>70.400000000000006</v>
      </c>
      <c r="H176" s="32">
        <f t="shared" ref="H176" si="83">H165+H175</f>
        <v>45.2</v>
      </c>
      <c r="I176" s="32">
        <f t="shared" ref="I176" si="84">I165+I175</f>
        <v>227.1</v>
      </c>
      <c r="J176" s="32">
        <f t="shared" ref="J176:L176" si="85">J165+J175</f>
        <v>1605.6</v>
      </c>
      <c r="K176" s="32"/>
      <c r="L176" s="32">
        <f t="shared" si="85"/>
        <v>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156</v>
      </c>
      <c r="F177" s="40">
        <v>200</v>
      </c>
      <c r="G177" s="40">
        <v>4.5999999999999996</v>
      </c>
      <c r="H177" s="40">
        <v>5.4</v>
      </c>
      <c r="I177" s="40">
        <v>46.2</v>
      </c>
      <c r="J177" s="40">
        <v>246</v>
      </c>
      <c r="K177" s="41" t="s">
        <v>51</v>
      </c>
      <c r="L177" s="40"/>
    </row>
    <row r="178" spans="1:12" ht="15" x14ac:dyDescent="0.25">
      <c r="A178" s="23"/>
      <c r="B178" s="15"/>
      <c r="C178" s="11"/>
      <c r="D178" s="6"/>
      <c r="E178" s="42" t="s">
        <v>157</v>
      </c>
      <c r="F178" s="43">
        <v>80</v>
      </c>
      <c r="G178" s="43">
        <v>0.76</v>
      </c>
      <c r="H178" s="43">
        <v>5.09</v>
      </c>
      <c r="I178" s="43">
        <v>3.82</v>
      </c>
      <c r="J178" s="43">
        <v>65.05</v>
      </c>
      <c r="K178" s="44">
        <v>56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116</v>
      </c>
      <c r="F179" s="43">
        <v>200</v>
      </c>
      <c r="G179" s="43">
        <v>0.1</v>
      </c>
      <c r="H179" s="43">
        <v>0</v>
      </c>
      <c r="I179" s="43">
        <v>9.4</v>
      </c>
      <c r="J179" s="43">
        <v>37.4</v>
      </c>
      <c r="K179" s="44" t="s">
        <v>158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40</v>
      </c>
      <c r="G180" s="43">
        <v>5.2</v>
      </c>
      <c r="H180" s="43">
        <v>0.8</v>
      </c>
      <c r="I180" s="43">
        <v>27.1</v>
      </c>
      <c r="J180" s="43">
        <v>136.80000000000001</v>
      </c>
      <c r="K180" s="44" t="s">
        <v>50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25.5" x14ac:dyDescent="0.25">
      <c r="A182" s="23"/>
      <c r="B182" s="15"/>
      <c r="C182" s="11"/>
      <c r="D182" s="6"/>
      <c r="E182" s="42" t="s">
        <v>92</v>
      </c>
      <c r="F182" s="43">
        <v>20</v>
      </c>
      <c r="G182" s="43">
        <v>7.2</v>
      </c>
      <c r="H182" s="43">
        <v>6.2</v>
      </c>
      <c r="I182" s="43">
        <v>0</v>
      </c>
      <c r="J182" s="43">
        <v>113.6</v>
      </c>
      <c r="K182" s="44" t="s">
        <v>103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17.86</v>
      </c>
      <c r="H184" s="19">
        <f t="shared" si="86"/>
        <v>17.490000000000002</v>
      </c>
      <c r="I184" s="19">
        <f t="shared" si="86"/>
        <v>86.52000000000001</v>
      </c>
      <c r="J184" s="19">
        <f t="shared" si="86"/>
        <v>598.85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154</v>
      </c>
      <c r="F186" s="43">
        <v>200</v>
      </c>
      <c r="G186" s="43">
        <v>10.6</v>
      </c>
      <c r="H186" s="43">
        <v>11.9</v>
      </c>
      <c r="I186" s="43">
        <v>15.4</v>
      </c>
      <c r="J186" s="43">
        <v>218.7</v>
      </c>
      <c r="K186" s="44" t="s">
        <v>155</v>
      </c>
      <c r="L186" s="43"/>
    </row>
    <row r="187" spans="1:12" ht="25.5" x14ac:dyDescent="0.25">
      <c r="A187" s="23"/>
      <c r="B187" s="15"/>
      <c r="C187" s="11"/>
      <c r="D187" s="7" t="s">
        <v>28</v>
      </c>
      <c r="E187" s="42" t="s">
        <v>108</v>
      </c>
      <c r="F187" s="43">
        <v>90</v>
      </c>
      <c r="G187" s="43">
        <v>11.8</v>
      </c>
      <c r="H187" s="43">
        <v>10.7</v>
      </c>
      <c r="I187" s="43">
        <v>4.5999999999999996</v>
      </c>
      <c r="J187" s="43">
        <v>162.5</v>
      </c>
      <c r="K187" s="44" t="s">
        <v>120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109</v>
      </c>
      <c r="F188" s="43">
        <v>150</v>
      </c>
      <c r="G188" s="43">
        <v>3.36</v>
      </c>
      <c r="H188" s="43">
        <v>6.02</v>
      </c>
      <c r="I188" s="43">
        <v>35.26</v>
      </c>
      <c r="J188" s="43">
        <v>224.6</v>
      </c>
      <c r="K188" s="44" t="s">
        <v>121</v>
      </c>
      <c r="L188" s="43"/>
    </row>
    <row r="189" spans="1:12" ht="25.5" x14ac:dyDescent="0.25">
      <c r="A189" s="23"/>
      <c r="B189" s="15"/>
      <c r="C189" s="11"/>
      <c r="D189" s="7" t="s">
        <v>30</v>
      </c>
      <c r="E189" s="42" t="s">
        <v>79</v>
      </c>
      <c r="F189" s="43">
        <v>200</v>
      </c>
      <c r="G189" s="43">
        <v>0</v>
      </c>
      <c r="H189" s="43">
        <v>0</v>
      </c>
      <c r="I189" s="43">
        <v>18.2</v>
      </c>
      <c r="J189" s="43">
        <v>71.8</v>
      </c>
      <c r="K189" s="44" t="s">
        <v>85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20</v>
      </c>
      <c r="G190" s="43">
        <v>2.2999999999999998</v>
      </c>
      <c r="H190" s="43">
        <v>0.2</v>
      </c>
      <c r="I190" s="43">
        <v>15.1</v>
      </c>
      <c r="J190" s="43">
        <v>71</v>
      </c>
      <c r="K190" s="44" t="s">
        <v>50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56</v>
      </c>
      <c r="F191" s="43">
        <v>40</v>
      </c>
      <c r="G191" s="43">
        <v>4</v>
      </c>
      <c r="H191" s="43">
        <v>0.5</v>
      </c>
      <c r="I191" s="43">
        <v>25.4</v>
      </c>
      <c r="J191" s="43">
        <v>122.4</v>
      </c>
      <c r="K191" s="44" t="s">
        <v>50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32.06</v>
      </c>
      <c r="H194" s="19">
        <f t="shared" si="88"/>
        <v>29.32</v>
      </c>
      <c r="I194" s="19">
        <f t="shared" si="88"/>
        <v>113.95999999999998</v>
      </c>
      <c r="J194" s="19">
        <f t="shared" si="88"/>
        <v>870.99999999999989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1240</v>
      </c>
      <c r="G195" s="32">
        <f t="shared" ref="G195" si="90">G184+G194</f>
        <v>49.92</v>
      </c>
      <c r="H195" s="32">
        <f t="shared" ref="H195" si="91">H184+H194</f>
        <v>46.81</v>
      </c>
      <c r="I195" s="32">
        <f t="shared" ref="I195" si="92">I184+I194</f>
        <v>200.48</v>
      </c>
      <c r="J195" s="32">
        <f t="shared" ref="J195:L195" si="93">J184+J194</f>
        <v>1469.85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1373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66.544999999999987</v>
      </c>
      <c r="H196" s="34">
        <f t="shared" si="94"/>
        <v>55.203999999999994</v>
      </c>
      <c r="I196" s="34">
        <f t="shared" si="94"/>
        <v>227.72300000000001</v>
      </c>
      <c r="J196" s="34">
        <f t="shared" si="94"/>
        <v>1711.3209999999999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dcterms:created xsi:type="dcterms:W3CDTF">2022-05-16T14:23:56Z</dcterms:created>
  <dcterms:modified xsi:type="dcterms:W3CDTF">2024-02-10T15:07:44Z</dcterms:modified>
</cp:coreProperties>
</file>