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esktop\сайт\"/>
    </mc:Choice>
  </mc:AlternateContent>
  <xr:revisionPtr revIDLastSave="0" documentId="13_ncr:1_{9795938A-90CA-4544-BEF6-2F494DD2F02C}" xr6:coauthVersionLast="47" xr6:coauthVersionMax="47" xr10:uidLastSave="{00000000-0000-0000-0000-000000000000}"/>
  <bookViews>
    <workbookView xWindow="-108" yWindow="-108" windowWidth="23256" windowHeight="1245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I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I195" i="1"/>
  <c r="H195" i="1"/>
  <c r="H176" i="1"/>
  <c r="G176" i="1"/>
  <c r="J176" i="1"/>
  <c r="J157" i="1"/>
  <c r="I157" i="1"/>
  <c r="I138" i="1"/>
  <c r="J138" i="1"/>
  <c r="H138" i="1"/>
  <c r="G138" i="1"/>
  <c r="I119" i="1"/>
  <c r="H119" i="1"/>
  <c r="G119" i="1"/>
  <c r="J100" i="1"/>
  <c r="I100" i="1"/>
  <c r="H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<sst xmlns="http://schemas.openxmlformats.org/spreadsheetml/2006/main" count="350" uniqueCount="132">
  <si>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</si>
  <si>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</si>
  <si>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</si>
  <si>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</si>
  <si>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</si>
  <si>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</si>
  <si>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</si>
  <si>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</si>
  <si>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</si>
  <si>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</si>
  <si>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</si>
  <si>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</si>
  <si>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</si>
  <si>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</si>
  <si>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</si>
  <si>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</si>
  <si>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</si>
  <si>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</si>
  <si>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</si>
  <si>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</si>
  <si>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</si>
  <si>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</si>
  <si>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</si>
  <si>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</si>
  <si>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</si>
  <si>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</si>
  <si>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</si>
  <si>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</si>
  <si>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</si>
  <si>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</si>
  <si>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</si>
  <si>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</si>
  <si>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</si>
  <si>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</si>
  <si>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</si>
  <si>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</si>
  <si>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</si>
  <si>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</si>
  <si>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</si>
  <si>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</t>
  </si>
  <si>
    <t>54-16з-2020</t>
  </si>
  <si>
    <t>суп с макаронными изделиями</t>
  </si>
  <si>
    <t>54-7с-2020</t>
  </si>
  <si>
    <t>печень по строгановски</t>
  </si>
  <si>
    <t>54-18м-2020</t>
  </si>
  <si>
    <t>каша гречневая</t>
  </si>
  <si>
    <t>54-4г-2020</t>
  </si>
  <si>
    <t>компот из кураги</t>
  </si>
  <si>
    <t>54-2хн-2020</t>
  </si>
  <si>
    <t>хлеб пшеничный</t>
  </si>
  <si>
    <t>пром</t>
  </si>
  <si>
    <t>хлеб ржано-пшеничный</t>
  </si>
  <si>
    <t>сладкое</t>
  </si>
  <si>
    <t>пряник</t>
  </si>
  <si>
    <t>салат из белокочанной капусты</t>
  </si>
  <si>
    <t>54-7з-2020</t>
  </si>
  <si>
    <t>суп из овощей  с мясными фрикадельками</t>
  </si>
  <si>
    <t>54-5с-2020</t>
  </si>
  <si>
    <t>рыба запеченная в сметанном соусе</t>
  </si>
  <si>
    <t>54-8р-2020</t>
  </si>
  <si>
    <t>пюре картофельное</t>
  </si>
  <si>
    <t>54-11г-2020</t>
  </si>
  <si>
    <t>чай с сахаром</t>
  </si>
  <si>
    <t>54-2гн-2020</t>
  </si>
  <si>
    <t>сок</t>
  </si>
  <si>
    <t>огурцы в нарезке</t>
  </si>
  <si>
    <t>54-23з-2020</t>
  </si>
  <si>
    <t>рассольник с мясом</t>
  </si>
  <si>
    <t>54-15с-2020</t>
  </si>
  <si>
    <t>котлета</t>
  </si>
  <si>
    <t>54-54м-2020</t>
  </si>
  <si>
    <t>рис припущенный</t>
  </si>
  <si>
    <t>54-7г-2020</t>
  </si>
  <si>
    <t>напиток из сухофруктов</t>
  </si>
  <si>
    <t>54-1хн-2020</t>
  </si>
  <si>
    <t>банан</t>
  </si>
  <si>
    <t>борщ со сметаной</t>
  </si>
  <si>
    <t>54-2с-2020</t>
  </si>
  <si>
    <t>бефстроганов</t>
  </si>
  <si>
    <t>54-1м-2020</t>
  </si>
  <si>
    <t>коржик</t>
  </si>
  <si>
    <t>помидор в нарезке</t>
  </si>
  <si>
    <t>54-3з-2020</t>
  </si>
  <si>
    <t>суп рыбный</t>
  </si>
  <si>
    <t>54-12с-2020</t>
  </si>
  <si>
    <t>гуляш из говядины</t>
  </si>
  <si>
    <t>54-2м-2020</t>
  </si>
  <si>
    <t>макароны отварные</t>
  </si>
  <si>
    <t>54-1г-2020</t>
  </si>
  <si>
    <t>кефир</t>
  </si>
  <si>
    <t>баранка детская</t>
  </si>
  <si>
    <t>бутерброд с повидлом</t>
  </si>
  <si>
    <t>свекольник со сметаной</t>
  </si>
  <si>
    <t>тефтели с рисом</t>
  </si>
  <si>
    <t>№3</t>
  </si>
  <si>
    <t>тех.карта №5/2</t>
  </si>
  <si>
    <t>54-16м-2020</t>
  </si>
  <si>
    <t>напиток из шиповника</t>
  </si>
  <si>
    <t>54-13хн-2020</t>
  </si>
  <si>
    <t>0.48</t>
  </si>
  <si>
    <t>яблоко</t>
  </si>
  <si>
    <t>свекла с черносливом</t>
  </si>
  <si>
    <t>54-18з-2020</t>
  </si>
  <si>
    <t>щи с капустой и картофелем со сметаной</t>
  </si>
  <si>
    <t>плов с курицей</t>
  </si>
  <si>
    <t>54-12м-2020</t>
  </si>
  <si>
    <t>булочка "Школьная"</t>
  </si>
  <si>
    <t>яйцо вареное 1 сорт</t>
  </si>
  <si>
    <t>54-60-2020</t>
  </si>
  <si>
    <t>суп гороховый с картофелем</t>
  </si>
  <si>
    <t>54-8с-2020</t>
  </si>
  <si>
    <t>котлета из говядины</t>
  </si>
  <si>
    <t>54-4м-2020</t>
  </si>
  <si>
    <t>каша пшенная</t>
  </si>
  <si>
    <t>54-12г-2020</t>
  </si>
  <si>
    <t>кисель</t>
  </si>
  <si>
    <t>сборник рецептов</t>
  </si>
  <si>
    <t>салат из капусты, моркови и яблок</t>
  </si>
  <si>
    <t>54-9з-2020</t>
  </si>
  <si>
    <t>курица тушеная с морковью</t>
  </si>
  <si>
    <t>54-25м-2020</t>
  </si>
  <si>
    <t>горошница</t>
  </si>
  <si>
    <t>54-23-2020</t>
  </si>
  <si>
    <t>макароны отварные с сыром</t>
  </si>
  <si>
    <t>ватрушка творожная</t>
  </si>
  <si>
    <t>54-3г-2020</t>
  </si>
  <si>
    <t>суп картофельный с фасолью</t>
  </si>
  <si>
    <t>54-9с-2020</t>
  </si>
  <si>
    <t>компот из яблок с витамином С</t>
  </si>
  <si>
    <t>№342-2011</t>
  </si>
  <si>
    <t>54-1в-2020</t>
  </si>
  <si>
    <t>молоко 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</si>
</sst>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36" sqref="N3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0.75</v>
      </c>
      <c r="H14" s="43">
        <v>5.32</v>
      </c>
      <c r="I14" s="43">
        <v>4.05</v>
      </c>
      <c r="J14" s="43">
        <v>67.12</v>
      </c>
      <c r="K14" s="44" t="s">
        <v>40</v>
      </c>
      <c r="L14" s="43"/>
    </row>
    <row r="15" spans="1:12" ht="26.4" x14ac:dyDescent="0.3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5.16</v>
      </c>
      <c r="H15" s="43">
        <v>27.2</v>
      </c>
      <c r="I15" s="43">
        <v>18.489999999999998</v>
      </c>
      <c r="J15" s="43">
        <v>119.6</v>
      </c>
      <c r="K15" s="44" t="s">
        <v>42</v>
      </c>
      <c r="L15" s="43"/>
    </row>
    <row r="16" spans="1:12" ht="26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13.4</v>
      </c>
      <c r="H16" s="43">
        <v>14</v>
      </c>
      <c r="I16" s="43">
        <v>5.3</v>
      </c>
      <c r="J16" s="43">
        <v>200.5</v>
      </c>
      <c r="K16" s="44" t="s">
        <v>44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8.1999999999999993</v>
      </c>
      <c r="H17" s="43">
        <v>6.9</v>
      </c>
      <c r="I17" s="43">
        <v>35.9</v>
      </c>
      <c r="J17" s="43">
        <v>238.9</v>
      </c>
      <c r="K17" s="44" t="s">
        <v>46</v>
      </c>
      <c r="L17" s="43"/>
    </row>
    <row r="18" spans="1:12" ht="26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0.1</v>
      </c>
      <c r="I18" s="43">
        <v>15.7</v>
      </c>
      <c r="J18" s="43">
        <v>66.900000000000006</v>
      </c>
      <c r="K18" s="44" t="s">
        <v>48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49</v>
      </c>
      <c r="F19" s="43">
        <v>40</v>
      </c>
      <c r="G19" s="43">
        <v>3.16</v>
      </c>
      <c r="H19" s="43">
        <v>0.4</v>
      </c>
      <c r="I19" s="43">
        <v>0.84</v>
      </c>
      <c r="J19" s="43">
        <v>93.52</v>
      </c>
      <c r="K19" s="44" t="s">
        <v>50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1.1200000000000001</v>
      </c>
      <c r="H20" s="43">
        <v>0.22</v>
      </c>
      <c r="I20" s="43">
        <v>0.48</v>
      </c>
      <c r="J20" s="43">
        <v>45.98</v>
      </c>
      <c r="K20" s="44" t="s">
        <v>50</v>
      </c>
      <c r="L20" s="43"/>
    </row>
    <row r="21" spans="1:12" ht="14.4" x14ac:dyDescent="0.3">
      <c r="A21" s="23"/>
      <c r="B21" s="15"/>
      <c r="C21" s="11"/>
      <c r="D21" s="6" t="s">
        <v>52</v>
      </c>
      <c r="E21" s="42" t="s">
        <v>53</v>
      </c>
      <c r="F21" s="43">
        <v>50</v>
      </c>
      <c r="G21" s="43">
        <v>4.9000000000000004</v>
      </c>
      <c r="H21" s="43">
        <v>4.9000000000000004</v>
      </c>
      <c r="I21" s="43">
        <v>76.099999999999994</v>
      </c>
      <c r="J21" s="43">
        <v>360</v>
      </c>
      <c r="K21" s="44" t="s">
        <v>50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37.69</v>
      </c>
      <c r="H23" s="19">
        <f t="shared" si="2"/>
        <v>59.039999999999992</v>
      </c>
      <c r="I23" s="19">
        <f t="shared" si="2"/>
        <v>156.86000000000001</v>
      </c>
      <c r="J23" s="19">
        <f t="shared" si="2"/>
        <v>1192.52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810</v>
      </c>
      <c r="G24" s="32">
        <f t="shared" ref="G24:J24" si="4">G13+G23</f>
        <v>37.69</v>
      </c>
      <c r="H24" s="32">
        <f t="shared" si="4"/>
        <v>59.039999999999992</v>
      </c>
      <c r="I24" s="32">
        <f t="shared" si="4"/>
        <v>156.86000000000001</v>
      </c>
      <c r="J24" s="32">
        <f t="shared" si="4"/>
        <v>1192.52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1.6</v>
      </c>
      <c r="H33" s="43">
        <v>6.07</v>
      </c>
      <c r="I33" s="43">
        <v>6.3</v>
      </c>
      <c r="J33" s="43">
        <v>85.8</v>
      </c>
      <c r="K33" s="44" t="s">
        <v>55</v>
      </c>
      <c r="L33" s="43"/>
    </row>
    <row r="34" spans="1:12" ht="26.4" x14ac:dyDescent="0.3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8.64</v>
      </c>
      <c r="H34" s="43">
        <v>4.32</v>
      </c>
      <c r="I34" s="43">
        <v>13.92</v>
      </c>
      <c r="J34" s="43">
        <v>129</v>
      </c>
      <c r="K34" s="44" t="s">
        <v>57</v>
      </c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18.7</v>
      </c>
      <c r="H35" s="43">
        <v>24.1</v>
      </c>
      <c r="I35" s="43">
        <v>4.3</v>
      </c>
      <c r="J35" s="43">
        <v>309.3</v>
      </c>
      <c r="K35" s="44" t="s">
        <v>59</v>
      </c>
      <c r="L35" s="43"/>
    </row>
    <row r="36" spans="1:12" ht="26.4" x14ac:dyDescent="0.3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3.1</v>
      </c>
      <c r="H36" s="43">
        <v>6</v>
      </c>
      <c r="I36" s="43">
        <v>19.7</v>
      </c>
      <c r="J36" s="43">
        <v>145.80000000000001</v>
      </c>
      <c r="K36" s="44" t="s">
        <v>61</v>
      </c>
      <c r="L36" s="43"/>
    </row>
    <row r="37" spans="1:12" ht="26.4" x14ac:dyDescent="0.3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</v>
      </c>
      <c r="H37" s="43">
        <v>0</v>
      </c>
      <c r="I37" s="43">
        <v>9.4</v>
      </c>
      <c r="J37" s="43">
        <v>37.4</v>
      </c>
      <c r="K37" s="44" t="s">
        <v>63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49</v>
      </c>
      <c r="F38" s="43">
        <v>40</v>
      </c>
      <c r="G38" s="43">
        <v>3.16</v>
      </c>
      <c r="H38" s="43">
        <v>0.4</v>
      </c>
      <c r="I38" s="43">
        <v>0.84</v>
      </c>
      <c r="J38" s="43">
        <v>93.52</v>
      </c>
      <c r="K38" s="44" t="s">
        <v>50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1.1200000000000001</v>
      </c>
      <c r="H39" s="43">
        <v>0.22</v>
      </c>
      <c r="I39" s="43">
        <v>0.48</v>
      </c>
      <c r="J39" s="43">
        <v>45.98</v>
      </c>
      <c r="K39" s="44" t="s">
        <v>50</v>
      </c>
      <c r="L39" s="43"/>
    </row>
    <row r="40" spans="1:12" ht="14.4" x14ac:dyDescent="0.3">
      <c r="A40" s="14"/>
      <c r="B40" s="15"/>
      <c r="C40" s="11"/>
      <c r="D40" s="6" t="s">
        <v>30</v>
      </c>
      <c r="E40" s="42" t="s">
        <v>64</v>
      </c>
      <c r="F40" s="43">
        <v>200</v>
      </c>
      <c r="G40" s="43">
        <v>0</v>
      </c>
      <c r="H40" s="43">
        <v>0</v>
      </c>
      <c r="I40" s="43">
        <v>20</v>
      </c>
      <c r="J40" s="43">
        <v>90</v>
      </c>
      <c r="K40" s="44" t="s">
        <v>50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36.419999999999995</v>
      </c>
      <c r="H42" s="19">
        <f t="shared" ref="H42" si="11">SUM(H33:H41)</f>
        <v>41.11</v>
      </c>
      <c r="I42" s="19">
        <f t="shared" ref="I42" si="12">SUM(I33:I41)</f>
        <v>74.94</v>
      </c>
      <c r="J42" s="19">
        <f t="shared" ref="J42:L42" si="13">SUM(J33:J41)</f>
        <v>936.80000000000007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960</v>
      </c>
      <c r="G43" s="32">
        <f t="shared" ref="G43" si="14">G32+G42</f>
        <v>36.419999999999995</v>
      </c>
      <c r="H43" s="32">
        <f t="shared" ref="H43" si="15">H32+H42</f>
        <v>41.11</v>
      </c>
      <c r="I43" s="32">
        <f t="shared" ref="I43" si="16">I32+I42</f>
        <v>74.94</v>
      </c>
      <c r="J43" s="32">
        <f t="shared" ref="J43:L43" si="17">J32+J42</f>
        <v>936.80000000000007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0.6</v>
      </c>
      <c r="H52" s="43">
        <v>0.1</v>
      </c>
      <c r="I52" s="43">
        <v>2</v>
      </c>
      <c r="J52" s="43">
        <v>11.3</v>
      </c>
      <c r="K52" s="44" t="s">
        <v>66</v>
      </c>
      <c r="L52" s="43"/>
    </row>
    <row r="53" spans="1:12" ht="26.4" x14ac:dyDescent="0.3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1.17</v>
      </c>
      <c r="H53" s="43">
        <v>1.69</v>
      </c>
      <c r="I53" s="43">
        <v>9.6</v>
      </c>
      <c r="J53" s="43">
        <v>58.36</v>
      </c>
      <c r="K53" s="44" t="s">
        <v>68</v>
      </c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13.7</v>
      </c>
      <c r="H54" s="43">
        <v>13.6</v>
      </c>
      <c r="I54" s="43">
        <v>12.2</v>
      </c>
      <c r="J54" s="43">
        <v>226.3</v>
      </c>
      <c r="K54" s="44" t="s">
        <v>70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3.4</v>
      </c>
      <c r="H55" s="43">
        <v>5.4</v>
      </c>
      <c r="I55" s="43">
        <v>34.9</v>
      </c>
      <c r="J55" s="43">
        <v>202.1</v>
      </c>
      <c r="K55" s="44" t="s">
        <v>72</v>
      </c>
      <c r="L55" s="43"/>
    </row>
    <row r="56" spans="1:12" ht="26.4" x14ac:dyDescent="0.3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74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3.16</v>
      </c>
      <c r="H57" s="43">
        <v>0.4</v>
      </c>
      <c r="I57" s="43">
        <v>0.84</v>
      </c>
      <c r="J57" s="43">
        <v>93.52</v>
      </c>
      <c r="K57" s="44" t="s">
        <v>50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1.1200000000000001</v>
      </c>
      <c r="H58" s="43">
        <v>0.22</v>
      </c>
      <c r="I58" s="43">
        <v>0.48</v>
      </c>
      <c r="J58" s="43">
        <v>45.98</v>
      </c>
      <c r="K58" s="44" t="s">
        <v>50</v>
      </c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75</v>
      </c>
      <c r="F59" s="43">
        <v>150</v>
      </c>
      <c r="G59" s="43">
        <v>2.2599999999999998</v>
      </c>
      <c r="H59" s="43">
        <v>0.76</v>
      </c>
      <c r="I59" s="43">
        <v>28.5</v>
      </c>
      <c r="J59" s="43">
        <v>141.76</v>
      </c>
      <c r="K59" s="44" t="s">
        <v>50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25.909999999999997</v>
      </c>
      <c r="H61" s="19">
        <f t="shared" ref="H61" si="23">SUM(H52:H60)</f>
        <v>22.169999999999998</v>
      </c>
      <c r="I61" s="19">
        <f t="shared" ref="I61" si="24">SUM(I52:I60)</f>
        <v>108.32000000000001</v>
      </c>
      <c r="J61" s="19">
        <f t="shared" ref="J61:L61" si="25">SUM(J52:J60)</f>
        <v>860.32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910</v>
      </c>
      <c r="G62" s="32">
        <f t="shared" ref="G62" si="26">G51+G61</f>
        <v>25.909999999999997</v>
      </c>
      <c r="H62" s="32">
        <f t="shared" ref="H62" si="27">H51+H61</f>
        <v>22.169999999999998</v>
      </c>
      <c r="I62" s="32">
        <f t="shared" ref="I62" si="28">I51+I61</f>
        <v>108.32000000000001</v>
      </c>
      <c r="J62" s="32">
        <f t="shared" ref="J62:L62" si="29">J51+J61</f>
        <v>860.32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4.6900000000000004</v>
      </c>
      <c r="H72" s="43">
        <v>6.09</v>
      </c>
      <c r="I72" s="43">
        <v>10.08</v>
      </c>
      <c r="J72" s="43">
        <v>114.21</v>
      </c>
      <c r="K72" s="44" t="s">
        <v>77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14.9</v>
      </c>
      <c r="H73" s="43">
        <v>15.6</v>
      </c>
      <c r="I73" s="43">
        <v>9.6999999999999993</v>
      </c>
      <c r="J73" s="43">
        <v>210.2</v>
      </c>
      <c r="K73" s="44" t="s">
        <v>79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45</v>
      </c>
      <c r="F74" s="43">
        <v>150</v>
      </c>
      <c r="G74" s="43">
        <v>8.1999999999999993</v>
      </c>
      <c r="H74" s="43">
        <v>6.9</v>
      </c>
      <c r="I74" s="43">
        <v>35.9</v>
      </c>
      <c r="J74" s="43">
        <v>238.9</v>
      </c>
      <c r="K74" s="44" t="s">
        <v>46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</v>
      </c>
      <c r="H75" s="43">
        <v>0</v>
      </c>
      <c r="I75" s="43">
        <v>22</v>
      </c>
      <c r="J75" s="43">
        <v>100</v>
      </c>
      <c r="K75" s="44" t="s">
        <v>50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49</v>
      </c>
      <c r="F76" s="43">
        <v>40</v>
      </c>
      <c r="G76" s="43">
        <v>3.16</v>
      </c>
      <c r="H76" s="43">
        <v>0.4</v>
      </c>
      <c r="I76" s="43">
        <v>0.84</v>
      </c>
      <c r="J76" s="43">
        <v>93.52</v>
      </c>
      <c r="K76" s="44" t="s">
        <v>50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1.1200000000000001</v>
      </c>
      <c r="H77" s="43">
        <v>0.22</v>
      </c>
      <c r="I77" s="43">
        <v>0.48</v>
      </c>
      <c r="J77" s="43">
        <v>45.98</v>
      </c>
      <c r="K77" s="44" t="s">
        <v>50</v>
      </c>
      <c r="L77" s="43"/>
    </row>
    <row r="78" spans="1:12" ht="14.4" x14ac:dyDescent="0.3">
      <c r="A78" s="23"/>
      <c r="B78" s="15"/>
      <c r="C78" s="11"/>
      <c r="D78" s="6" t="s">
        <v>52</v>
      </c>
      <c r="E78" s="42" t="s">
        <v>80</v>
      </c>
      <c r="F78" s="43">
        <v>50</v>
      </c>
      <c r="G78" s="43">
        <v>3.25</v>
      </c>
      <c r="H78" s="43">
        <v>5.62</v>
      </c>
      <c r="I78" s="43">
        <v>31</v>
      </c>
      <c r="J78" s="43">
        <v>187.5</v>
      </c>
      <c r="K78" s="44" t="s">
        <v>50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35.32</v>
      </c>
      <c r="H80" s="19">
        <f t="shared" ref="H80" si="35">SUM(H71:H79)</f>
        <v>34.829999999999991</v>
      </c>
      <c r="I80" s="19">
        <f t="shared" ref="I80" si="36">SUM(I71:I79)</f>
        <v>110.00000000000001</v>
      </c>
      <c r="J80" s="19">
        <f t="shared" ref="J80:L80" si="37">SUM(J71:J79)</f>
        <v>990.31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760</v>
      </c>
      <c r="G81" s="32">
        <f t="shared" ref="G81" si="38">G70+G80</f>
        <v>35.32</v>
      </c>
      <c r="H81" s="32">
        <f t="shared" ref="H81" si="39">H70+H80</f>
        <v>34.829999999999991</v>
      </c>
      <c r="I81" s="32">
        <f t="shared" ref="I81" si="40">I70+I80</f>
        <v>110.00000000000001</v>
      </c>
      <c r="J81" s="32">
        <f t="shared" ref="J81:L81" si="41">J70+J80</f>
        <v>990.31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0.9</v>
      </c>
      <c r="H90" s="43">
        <v>0.2</v>
      </c>
      <c r="I90" s="43">
        <v>3</v>
      </c>
      <c r="J90" s="43">
        <v>17.100000000000001</v>
      </c>
      <c r="K90" s="44" t="s">
        <v>82</v>
      </c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7.89</v>
      </c>
      <c r="H91" s="43">
        <v>4.09</v>
      </c>
      <c r="I91" s="43">
        <v>12.4</v>
      </c>
      <c r="J91" s="43">
        <v>117.96</v>
      </c>
      <c r="K91" s="44" t="s">
        <v>84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13.5</v>
      </c>
      <c r="H92" s="43">
        <v>13.5</v>
      </c>
      <c r="I92" s="43">
        <v>3.1</v>
      </c>
      <c r="J92" s="43">
        <v>188.9</v>
      </c>
      <c r="K92" s="44" t="s">
        <v>86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5.3</v>
      </c>
      <c r="H93" s="43">
        <v>5.5</v>
      </c>
      <c r="I93" s="43">
        <v>32.700000000000003</v>
      </c>
      <c r="J93" s="43">
        <v>202</v>
      </c>
      <c r="K93" s="44" t="s">
        <v>88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6</v>
      </c>
      <c r="H94" s="43">
        <v>5</v>
      </c>
      <c r="I94" s="43">
        <v>8</v>
      </c>
      <c r="J94" s="43">
        <v>102</v>
      </c>
      <c r="K94" s="44" t="s">
        <v>50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49</v>
      </c>
      <c r="F95" s="43">
        <v>40</v>
      </c>
      <c r="G95" s="43">
        <v>3.16</v>
      </c>
      <c r="H95" s="43">
        <v>0.4</v>
      </c>
      <c r="I95" s="43">
        <v>0.84</v>
      </c>
      <c r="J95" s="43">
        <v>93.52</v>
      </c>
      <c r="K95" s="44" t="s">
        <v>50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1.1200000000000001</v>
      </c>
      <c r="H96" s="43">
        <v>0.22</v>
      </c>
      <c r="I96" s="43">
        <v>0.48</v>
      </c>
      <c r="J96" s="43">
        <v>45.98</v>
      </c>
      <c r="K96" s="44" t="s">
        <v>50</v>
      </c>
      <c r="L96" s="43"/>
    </row>
    <row r="97" spans="1:12" ht="14.4" x14ac:dyDescent="0.3">
      <c r="A97" s="23"/>
      <c r="B97" s="15"/>
      <c r="C97" s="11"/>
      <c r="D97" s="6" t="s">
        <v>52</v>
      </c>
      <c r="E97" s="42" t="s">
        <v>90</v>
      </c>
      <c r="F97" s="43">
        <v>100</v>
      </c>
      <c r="G97" s="43">
        <v>8.8000000000000007</v>
      </c>
      <c r="H97" s="43">
        <v>8.8000000000000007</v>
      </c>
      <c r="I97" s="43">
        <v>62.6</v>
      </c>
      <c r="J97" s="43">
        <v>36.700000000000003</v>
      </c>
      <c r="K97" s="44" t="s">
        <v>50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46.67</v>
      </c>
      <c r="H99" s="19">
        <f t="shared" ref="H99" si="47">SUM(H90:H98)</f>
        <v>37.709999999999994</v>
      </c>
      <c r="I99" s="19">
        <f t="shared" ref="I99" si="48">SUM(I90:I98)</f>
        <v>123.12</v>
      </c>
      <c r="J99" s="19">
        <f t="shared" ref="J99:L99" si="49">SUM(J90:J98)</f>
        <v>804.16000000000008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860</v>
      </c>
      <c r="G100" s="32">
        <f t="shared" ref="G100" si="50">G89+G99</f>
        <v>46.67</v>
      </c>
      <c r="H100" s="32">
        <f t="shared" ref="H100" si="51">H89+H99</f>
        <v>37.709999999999994</v>
      </c>
      <c r="I100" s="32">
        <f t="shared" ref="I100" si="52">I89+I99</f>
        <v>123.12</v>
      </c>
      <c r="J100" s="32">
        <f t="shared" ref="J100:L100" si="53">J89+J99</f>
        <v>804.16000000000008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70</v>
      </c>
      <c r="G109" s="43">
        <v>4.9000000000000004</v>
      </c>
      <c r="H109" s="43">
        <v>6.9</v>
      </c>
      <c r="I109" s="43">
        <v>32</v>
      </c>
      <c r="J109" s="43">
        <v>108</v>
      </c>
      <c r="K109" s="44" t="s">
        <v>94</v>
      </c>
      <c r="L109" s="43"/>
    </row>
    <row r="110" spans="1:12" ht="26.4" x14ac:dyDescent="0.3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1.7</v>
      </c>
      <c r="H110" s="43">
        <v>4.4000000000000004</v>
      </c>
      <c r="I110" s="43">
        <v>11.7</v>
      </c>
      <c r="J110" s="43">
        <v>93</v>
      </c>
      <c r="K110" s="44" t="s">
        <v>95</v>
      </c>
      <c r="L110" s="43"/>
    </row>
    <row r="111" spans="1:12" ht="26.4" x14ac:dyDescent="0.3">
      <c r="A111" s="23"/>
      <c r="B111" s="15"/>
      <c r="C111" s="11"/>
      <c r="D111" s="7" t="s">
        <v>28</v>
      </c>
      <c r="E111" s="42" t="s">
        <v>93</v>
      </c>
      <c r="F111" s="43">
        <v>120</v>
      </c>
      <c r="G111" s="43">
        <v>1.74</v>
      </c>
      <c r="H111" s="43">
        <v>17.600000000000001</v>
      </c>
      <c r="I111" s="43">
        <v>9.8000000000000007</v>
      </c>
      <c r="J111" s="43">
        <v>267.2</v>
      </c>
      <c r="K111" s="44" t="s">
        <v>96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3.1</v>
      </c>
      <c r="H112" s="43">
        <v>6</v>
      </c>
      <c r="I112" s="43">
        <v>19.7</v>
      </c>
      <c r="J112" s="43">
        <v>145.80000000000001</v>
      </c>
      <c r="K112" s="44" t="s">
        <v>46</v>
      </c>
      <c r="L112" s="43"/>
    </row>
    <row r="113" spans="1:12" ht="26.4" x14ac:dyDescent="0.3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0.6</v>
      </c>
      <c r="H113" s="43">
        <v>0.2</v>
      </c>
      <c r="I113" s="43">
        <v>15.2</v>
      </c>
      <c r="J113" s="43">
        <v>65.3</v>
      </c>
      <c r="K113" s="44" t="s">
        <v>98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3.16</v>
      </c>
      <c r="H114" s="43">
        <v>0.4</v>
      </c>
      <c r="I114" s="43">
        <v>0.84</v>
      </c>
      <c r="J114" s="43">
        <v>93.52</v>
      </c>
      <c r="K114" s="44" t="s">
        <v>50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1.1200000000000001</v>
      </c>
      <c r="H115" s="43">
        <v>0.22</v>
      </c>
      <c r="I115" s="43" t="s">
        <v>99</v>
      </c>
      <c r="J115" s="43">
        <v>45.98</v>
      </c>
      <c r="K115" s="44" t="s">
        <v>50</v>
      </c>
      <c r="L115" s="43"/>
    </row>
    <row r="116" spans="1:12" ht="14.4" x14ac:dyDescent="0.3">
      <c r="A116" s="23"/>
      <c r="B116" s="15"/>
      <c r="C116" s="11"/>
      <c r="D116" s="6" t="s">
        <v>24</v>
      </c>
      <c r="E116" s="42" t="s">
        <v>100</v>
      </c>
      <c r="F116" s="43">
        <v>150</v>
      </c>
      <c r="G116" s="43">
        <v>0.9</v>
      </c>
      <c r="H116" s="43">
        <v>0.9</v>
      </c>
      <c r="I116" s="43">
        <v>22.05</v>
      </c>
      <c r="J116" s="43">
        <v>105.45</v>
      </c>
      <c r="K116" s="44" t="s">
        <v>50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6">SUM(G109:G117)</f>
        <v>17.22</v>
      </c>
      <c r="H118" s="19">
        <f t="shared" si="56"/>
        <v>36.620000000000005</v>
      </c>
      <c r="I118" s="19">
        <f t="shared" si="56"/>
        <v>111.29</v>
      </c>
      <c r="J118" s="19">
        <f t="shared" si="56"/>
        <v>924.25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950</v>
      </c>
      <c r="G119" s="32">
        <f t="shared" ref="G119" si="58">G108+G118</f>
        <v>17.22</v>
      </c>
      <c r="H119" s="32">
        <f t="shared" ref="H119" si="59">H108+H118</f>
        <v>36.620000000000005</v>
      </c>
      <c r="I119" s="32">
        <f t="shared" ref="I119" si="60">I108+I118</f>
        <v>111.29</v>
      </c>
      <c r="J119" s="32">
        <f t="shared" ref="J119:L119" si="61">J108+J118</f>
        <v>924.25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0.82</v>
      </c>
      <c r="H128" s="43">
        <v>3.3</v>
      </c>
      <c r="I128" s="43">
        <v>7.72</v>
      </c>
      <c r="J128" s="43">
        <v>63.7</v>
      </c>
      <c r="K128" s="44" t="s">
        <v>102</v>
      </c>
      <c r="L128" s="43"/>
    </row>
    <row r="129" spans="1:12" ht="26.4" x14ac:dyDescent="0.3">
      <c r="A129" s="14"/>
      <c r="B129" s="15"/>
      <c r="C129" s="11"/>
      <c r="D129" s="7" t="s">
        <v>27</v>
      </c>
      <c r="E129" s="42" t="s">
        <v>103</v>
      </c>
      <c r="F129" s="43">
        <v>200</v>
      </c>
      <c r="G129" s="43">
        <v>4.6900000000000004</v>
      </c>
      <c r="H129" s="43">
        <v>6.09</v>
      </c>
      <c r="I129" s="43">
        <v>10.09</v>
      </c>
      <c r="J129" s="43">
        <v>114.2</v>
      </c>
      <c r="K129" s="44" t="s">
        <v>77</v>
      </c>
      <c r="L129" s="43"/>
    </row>
    <row r="130" spans="1:12" ht="26.4" x14ac:dyDescent="0.3">
      <c r="A130" s="14"/>
      <c r="B130" s="15"/>
      <c r="C130" s="11"/>
      <c r="D130" s="7" t="s">
        <v>28</v>
      </c>
      <c r="E130" s="42" t="s">
        <v>104</v>
      </c>
      <c r="F130" s="43">
        <v>200</v>
      </c>
      <c r="G130" s="43">
        <v>27.3</v>
      </c>
      <c r="H130" s="43">
        <v>8.1</v>
      </c>
      <c r="I130" s="43">
        <v>33.200000000000003</v>
      </c>
      <c r="J130" s="43">
        <v>314.60000000000002</v>
      </c>
      <c r="K130" s="44" t="s">
        <v>105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6.4" x14ac:dyDescent="0.3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 t="s">
        <v>63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49</v>
      </c>
      <c r="F133" s="43">
        <v>40</v>
      </c>
      <c r="G133" s="43">
        <v>3.16</v>
      </c>
      <c r="H133" s="43">
        <v>0.4</v>
      </c>
      <c r="I133" s="43">
        <v>0.84</v>
      </c>
      <c r="J133" s="43">
        <v>93.52</v>
      </c>
      <c r="K133" s="44" t="s">
        <v>50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1.1200000000000001</v>
      </c>
      <c r="H134" s="43">
        <v>0.22</v>
      </c>
      <c r="I134" s="43">
        <v>0.48</v>
      </c>
      <c r="J134" s="43">
        <v>45.98</v>
      </c>
      <c r="K134" s="44" t="s">
        <v>50</v>
      </c>
      <c r="L134" s="43"/>
    </row>
    <row r="135" spans="1:12" ht="14.4" x14ac:dyDescent="0.3">
      <c r="A135" s="14"/>
      <c r="B135" s="15"/>
      <c r="C135" s="11"/>
      <c r="D135" s="6" t="s">
        <v>52</v>
      </c>
      <c r="E135" s="42" t="s">
        <v>106</v>
      </c>
      <c r="F135" s="43">
        <v>100</v>
      </c>
      <c r="G135" s="43">
        <v>10.4</v>
      </c>
      <c r="H135" s="43">
        <v>3.8</v>
      </c>
      <c r="I135" s="43">
        <v>68</v>
      </c>
      <c r="J135" s="43">
        <v>347.6</v>
      </c>
      <c r="K135" s="44" t="s">
        <v>50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47.69</v>
      </c>
      <c r="H137" s="19">
        <f t="shared" si="64"/>
        <v>21.91</v>
      </c>
      <c r="I137" s="19">
        <f t="shared" si="64"/>
        <v>126.83000000000001</v>
      </c>
      <c r="J137" s="19">
        <f t="shared" si="64"/>
        <v>1006.4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820</v>
      </c>
      <c r="G138" s="32">
        <f t="shared" ref="G138" si="66">G127+G137</f>
        <v>47.69</v>
      </c>
      <c r="H138" s="32">
        <f t="shared" ref="H138" si="67">H127+H137</f>
        <v>21.91</v>
      </c>
      <c r="I138" s="32">
        <f t="shared" ref="I138" si="68">I127+I137</f>
        <v>126.83000000000001</v>
      </c>
      <c r="J138" s="32">
        <f t="shared" ref="J138:L138" si="69">J127+J137</f>
        <v>1006.4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107</v>
      </c>
      <c r="F147" s="43">
        <v>60</v>
      </c>
      <c r="G147" s="43">
        <v>4.8</v>
      </c>
      <c r="H147" s="43">
        <v>4</v>
      </c>
      <c r="I147" s="43">
        <v>0.3</v>
      </c>
      <c r="J147" s="43">
        <v>56.6</v>
      </c>
      <c r="K147" s="44" t="s">
        <v>108</v>
      </c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109</v>
      </c>
      <c r="F148" s="43">
        <v>200</v>
      </c>
      <c r="G148" s="43">
        <v>6.68</v>
      </c>
      <c r="H148" s="43">
        <v>4.5999999999999996</v>
      </c>
      <c r="I148" s="43">
        <v>16.28</v>
      </c>
      <c r="J148" s="43">
        <v>133.13</v>
      </c>
      <c r="K148" s="44" t="s">
        <v>110</v>
      </c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111</v>
      </c>
      <c r="F149" s="43">
        <v>90</v>
      </c>
      <c r="G149" s="43">
        <v>13.7</v>
      </c>
      <c r="H149" s="43">
        <v>13.6</v>
      </c>
      <c r="I149" s="43">
        <v>12.2</v>
      </c>
      <c r="J149" s="43">
        <v>226.3</v>
      </c>
      <c r="K149" s="44" t="s">
        <v>112</v>
      </c>
      <c r="L149" s="43"/>
    </row>
    <row r="150" spans="1:12" ht="26.4" x14ac:dyDescent="0.3">
      <c r="A150" s="23"/>
      <c r="B150" s="15"/>
      <c r="C150" s="11"/>
      <c r="D150" s="7" t="s">
        <v>29</v>
      </c>
      <c r="E150" s="42" t="s">
        <v>113</v>
      </c>
      <c r="F150" s="43">
        <v>150</v>
      </c>
      <c r="G150" s="43">
        <v>6.3</v>
      </c>
      <c r="H150" s="43">
        <v>7.1</v>
      </c>
      <c r="I150" s="43">
        <v>35.5</v>
      </c>
      <c r="J150" s="43">
        <v>231.6</v>
      </c>
      <c r="K150" s="44" t="s">
        <v>114</v>
      </c>
      <c r="L150" s="43"/>
    </row>
    <row r="151" spans="1:12" ht="26.4" x14ac:dyDescent="0.3">
      <c r="A151" s="23"/>
      <c r="B151" s="15"/>
      <c r="C151" s="11"/>
      <c r="D151" s="7" t="s">
        <v>30</v>
      </c>
      <c r="E151" s="42" t="s">
        <v>115</v>
      </c>
      <c r="F151" s="43">
        <v>200</v>
      </c>
      <c r="G151" s="43">
        <v>0.15</v>
      </c>
      <c r="H151" s="43">
        <v>0.1</v>
      </c>
      <c r="I151" s="43">
        <v>2.37</v>
      </c>
      <c r="J151" s="43">
        <v>90.75</v>
      </c>
      <c r="K151" s="44" t="s">
        <v>116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49</v>
      </c>
      <c r="F152" s="43">
        <v>40</v>
      </c>
      <c r="G152" s="43">
        <v>3.16</v>
      </c>
      <c r="H152" s="43">
        <v>0.4</v>
      </c>
      <c r="I152" s="43">
        <v>0.84</v>
      </c>
      <c r="J152" s="43">
        <v>93.52</v>
      </c>
      <c r="K152" s="44" t="s">
        <v>50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1.1200000000000001</v>
      </c>
      <c r="H153" s="43">
        <v>0.22</v>
      </c>
      <c r="I153" s="43">
        <v>0.48</v>
      </c>
      <c r="J153" s="43">
        <v>45.98</v>
      </c>
      <c r="K153" s="44" t="s">
        <v>50</v>
      </c>
      <c r="L153" s="43"/>
    </row>
    <row r="154" spans="1:12" ht="14.4" x14ac:dyDescent="0.3">
      <c r="A154" s="23"/>
      <c r="B154" s="15"/>
      <c r="C154" s="11"/>
      <c r="D154" s="6" t="s">
        <v>30</v>
      </c>
      <c r="E154" s="42" t="s">
        <v>64</v>
      </c>
      <c r="F154" s="43">
        <v>200</v>
      </c>
      <c r="G154" s="43">
        <v>0</v>
      </c>
      <c r="H154" s="43">
        <v>0</v>
      </c>
      <c r="I154" s="43">
        <v>20</v>
      </c>
      <c r="J154" s="43">
        <v>90</v>
      </c>
      <c r="K154" s="44" t="s">
        <v>50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35.909999999999997</v>
      </c>
      <c r="H156" s="19">
        <f t="shared" si="72"/>
        <v>30.019999999999996</v>
      </c>
      <c r="I156" s="19">
        <f t="shared" si="72"/>
        <v>87.970000000000013</v>
      </c>
      <c r="J156" s="19">
        <f t="shared" si="72"/>
        <v>967.88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960</v>
      </c>
      <c r="G157" s="32">
        <f t="shared" ref="G157" si="74">G146+G156</f>
        <v>35.909999999999997</v>
      </c>
      <c r="H157" s="32">
        <f t="shared" ref="H157" si="75">H146+H156</f>
        <v>30.019999999999996</v>
      </c>
      <c r="I157" s="32">
        <f t="shared" ref="I157" si="76">I146+I156</f>
        <v>87.970000000000013</v>
      </c>
      <c r="J157" s="32">
        <f t="shared" ref="J157:L157" si="77">J146+J156</f>
        <v>967.88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60</v>
      </c>
      <c r="G166" s="43">
        <v>0.82</v>
      </c>
      <c r="H166" s="43">
        <v>6.07</v>
      </c>
      <c r="I166" s="43">
        <v>3.6</v>
      </c>
      <c r="J166" s="43">
        <v>72.52</v>
      </c>
      <c r="K166" s="44" t="s">
        <v>118</v>
      </c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8.24</v>
      </c>
      <c r="H167" s="43">
        <v>5.52</v>
      </c>
      <c r="I167" s="43">
        <v>9.84</v>
      </c>
      <c r="J167" s="43">
        <v>130.80000000000001</v>
      </c>
      <c r="K167" s="44" t="s">
        <v>77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119</v>
      </c>
      <c r="F168" s="43">
        <v>90</v>
      </c>
      <c r="G168" s="43">
        <v>14.1</v>
      </c>
      <c r="H168" s="43">
        <v>6.3</v>
      </c>
      <c r="I168" s="43">
        <v>4.4000000000000004</v>
      </c>
      <c r="J168" s="43">
        <v>131.30000000000001</v>
      </c>
      <c r="K168" s="44" t="s">
        <v>120</v>
      </c>
      <c r="L168" s="43"/>
    </row>
    <row r="169" spans="1:12" ht="26.4" x14ac:dyDescent="0.3">
      <c r="A169" s="23"/>
      <c r="B169" s="15"/>
      <c r="C169" s="11"/>
      <c r="D169" s="7" t="s">
        <v>29</v>
      </c>
      <c r="E169" s="42" t="s">
        <v>121</v>
      </c>
      <c r="F169" s="43">
        <v>150</v>
      </c>
      <c r="G169" s="43">
        <v>14.5</v>
      </c>
      <c r="H169" s="43">
        <v>1.3</v>
      </c>
      <c r="I169" s="43">
        <v>33.799999999999997</v>
      </c>
      <c r="J169" s="43">
        <v>204.8</v>
      </c>
      <c r="K169" s="44" t="s">
        <v>122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 t="s">
        <v>50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3.16</v>
      </c>
      <c r="H171" s="43">
        <v>0.4</v>
      </c>
      <c r="I171" s="43">
        <v>0.84</v>
      </c>
      <c r="J171" s="43">
        <v>93.52</v>
      </c>
      <c r="K171" s="44" t="s">
        <v>50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1.1200000000000001</v>
      </c>
      <c r="H172" s="43">
        <v>0.22</v>
      </c>
      <c r="I172" s="43">
        <v>0.48</v>
      </c>
      <c r="J172" s="43">
        <v>45.98</v>
      </c>
      <c r="K172" s="44" t="s">
        <v>50</v>
      </c>
      <c r="L172" s="43"/>
    </row>
    <row r="173" spans="1:12" ht="14.4" x14ac:dyDescent="0.3">
      <c r="A173" s="23"/>
      <c r="B173" s="15"/>
      <c r="C173" s="11"/>
      <c r="D173" s="6" t="s">
        <v>52</v>
      </c>
      <c r="E173" s="42" t="s">
        <v>53</v>
      </c>
      <c r="F173" s="43">
        <v>50</v>
      </c>
      <c r="G173" s="43">
        <v>4.9000000000000004</v>
      </c>
      <c r="H173" s="43">
        <v>4.9000000000000004</v>
      </c>
      <c r="I173" s="43">
        <v>76.099999999999994</v>
      </c>
      <c r="J173" s="43">
        <v>360</v>
      </c>
      <c r="K173" s="44" t="s">
        <v>50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47.839999999999989</v>
      </c>
      <c r="H175" s="19">
        <f t="shared" si="80"/>
        <v>24.909999999999997</v>
      </c>
      <c r="I175" s="19">
        <f t="shared" si="80"/>
        <v>149.26</v>
      </c>
      <c r="J175" s="19">
        <f t="shared" si="80"/>
        <v>1130.92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810</v>
      </c>
      <c r="G176" s="32">
        <f t="shared" ref="G176" si="82">G165+G175</f>
        <v>47.839999999999989</v>
      </c>
      <c r="H176" s="32">
        <f t="shared" ref="H176" si="83">H165+H175</f>
        <v>24.909999999999997</v>
      </c>
      <c r="I176" s="32">
        <f t="shared" ref="I176" si="84">I165+I175</f>
        <v>149.26</v>
      </c>
      <c r="J176" s="32">
        <f t="shared" ref="J176:L176" si="85">J165+J175</f>
        <v>1130.92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126</v>
      </c>
      <c r="F186" s="43">
        <v>200</v>
      </c>
      <c r="G186" s="43">
        <v>6.7</v>
      </c>
      <c r="H186" s="43">
        <v>4.5</v>
      </c>
      <c r="I186" s="43">
        <v>14.4</v>
      </c>
      <c r="J186" s="43">
        <v>125.9</v>
      </c>
      <c r="K186" s="44" t="s">
        <v>127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123</v>
      </c>
      <c r="F187" s="43">
        <v>150</v>
      </c>
      <c r="G187" s="43">
        <v>7.9</v>
      </c>
      <c r="H187" s="43">
        <v>7.2</v>
      </c>
      <c r="I187" s="43">
        <v>28.6</v>
      </c>
      <c r="J187" s="43">
        <v>210.6</v>
      </c>
      <c r="K187" s="44" t="s">
        <v>125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6.4" x14ac:dyDescent="0.3">
      <c r="A189" s="23"/>
      <c r="B189" s="15"/>
      <c r="C189" s="11"/>
      <c r="D189" s="7" t="s">
        <v>30</v>
      </c>
      <c r="E189" s="42" t="s">
        <v>128</v>
      </c>
      <c r="F189" s="43">
        <v>200</v>
      </c>
      <c r="G189" s="43">
        <v>0.8</v>
      </c>
      <c r="H189" s="43">
        <v>0.8</v>
      </c>
      <c r="I189" s="43">
        <v>13.94</v>
      </c>
      <c r="J189" s="43">
        <v>57.28</v>
      </c>
      <c r="K189" s="44" t="s">
        <v>129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49</v>
      </c>
      <c r="F190" s="43">
        <v>40</v>
      </c>
      <c r="G190" s="43">
        <v>3.16</v>
      </c>
      <c r="H190" s="43">
        <v>0.4</v>
      </c>
      <c r="I190" s="43">
        <v>0.84</v>
      </c>
      <c r="J190" s="43">
        <v>93.52</v>
      </c>
      <c r="K190" s="44" t="s">
        <v>50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1.1200000000000001</v>
      </c>
      <c r="H191" s="43">
        <v>0.22</v>
      </c>
      <c r="I191" s="43">
        <v>0.48</v>
      </c>
      <c r="J191" s="43">
        <v>45.98</v>
      </c>
      <c r="K191" s="44" t="s">
        <v>50</v>
      </c>
      <c r="L191" s="43"/>
    </row>
    <row r="192" spans="1:12" ht="26.4" x14ac:dyDescent="0.3">
      <c r="A192" s="23"/>
      <c r="B192" s="15"/>
      <c r="C192" s="11"/>
      <c r="D192" s="6" t="s">
        <v>52</v>
      </c>
      <c r="E192" s="42" t="s">
        <v>124</v>
      </c>
      <c r="F192" s="43">
        <v>100</v>
      </c>
      <c r="G192" s="43">
        <v>14.6</v>
      </c>
      <c r="H192" s="43">
        <v>25.4</v>
      </c>
      <c r="I192" s="43">
        <v>32.6</v>
      </c>
      <c r="J192" s="43">
        <v>415.4</v>
      </c>
      <c r="K192" s="44" t="s">
        <v>130</v>
      </c>
      <c r="L192" s="43"/>
    </row>
    <row r="193" spans="1:12" ht="14.4" x14ac:dyDescent="0.3">
      <c r="A193" s="23"/>
      <c r="B193" s="15"/>
      <c r="C193" s="11"/>
      <c r="D193" s="6" t="s">
        <v>30</v>
      </c>
      <c r="E193" s="42" t="s">
        <v>131</v>
      </c>
      <c r="F193" s="43">
        <v>200</v>
      </c>
      <c r="G193" s="43">
        <v>3</v>
      </c>
      <c r="H193" s="43">
        <v>3.2</v>
      </c>
      <c r="I193" s="43">
        <v>4.7</v>
      </c>
      <c r="J193" s="43">
        <v>240</v>
      </c>
      <c r="K193" s="44" t="s">
        <v>50</v>
      </c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37.28</v>
      </c>
      <c r="H194" s="19">
        <f t="shared" si="88"/>
        <v>41.72</v>
      </c>
      <c r="I194" s="19">
        <f t="shared" si="88"/>
        <v>95.56</v>
      </c>
      <c r="J194" s="19">
        <f t="shared" si="88"/>
        <v>1188.6799999999998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910</v>
      </c>
      <c r="G195" s="32">
        <f t="shared" ref="G195" si="90">G184+G194</f>
        <v>37.28</v>
      </c>
      <c r="H195" s="32">
        <f t="shared" ref="H195" si="91">H184+H194</f>
        <v>41.72</v>
      </c>
      <c r="I195" s="32">
        <f t="shared" ref="I195" si="92">I184+I194</f>
        <v>95.56</v>
      </c>
      <c r="J195" s="32">
        <f t="shared" ref="J195:L195" si="93">J184+J194</f>
        <v>1188.6799999999998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36.794999999999995</v>
      </c>
      <c r="H196" s="34">
        <f t="shared" si="94"/>
        <v>35.003999999999998</v>
      </c>
      <c r="I196" s="34">
        <f t="shared" si="94"/>
        <v>114.41500000000001</v>
      </c>
      <c r="J196" s="34">
        <f t="shared" si="94"/>
        <v>1000.2240000000002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2022-05-16T14:23:56Z</dcterms:created>
  <dcterms:modified xsi:type="dcterms:W3CDTF">2025-01-15T16:36:40Z</dcterms:modified>
</cp:coreProperties>
</file>